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115" windowHeight="8730" tabRatio="788" activeTab="5"/>
  </bookViews>
  <sheets>
    <sheet name="ΠΥΣΔΕ" sheetId="1" r:id="rId1"/>
    <sheet name="ΔΑΚΕ" sheetId="2" r:id="rId2"/>
    <sheet name="ΣΥΜΜΑΧΙΑ" sheetId="3" r:id="rId3"/>
    <sheet name="ΑΣΕ" sheetId="4" r:id="rId4"/>
    <sheet name="ΑΓΩΝΙΣΤΙΚΗ ΕΝΟΤΗΤΑ" sheetId="5" r:id="rId5"/>
    <sheet name="Συμμετοχή" sheetId="6" r:id="rId6"/>
  </sheets>
  <definedNames/>
  <calcPr fullCalcOnLoad="1"/>
</workbook>
</file>

<file path=xl/sharedStrings.xml><?xml version="1.0" encoding="utf-8"?>
<sst xmlns="http://schemas.openxmlformats.org/spreadsheetml/2006/main" count="177" uniqueCount="136">
  <si>
    <t>ΑΠΟΧΗ :</t>
  </si>
  <si>
    <t xml:space="preserve">ΕΛΑΒΑΝ ΚΑΤΑ ΣΥΝΔΥΑΣΜΟ </t>
  </si>
  <si>
    <t>ΨΗΦΟΙ</t>
  </si>
  <si>
    <t>ΣΥΝΟΛΟ :</t>
  </si>
  <si>
    <t>Π. Δ. Ε. ΔΥΤΙΚΗΣ ΕΛΛΑΔΑΣ</t>
  </si>
  <si>
    <t>ΕΓΓΕΓΡΑΜΕΝΟΙ:</t>
  </si>
  <si>
    <t>ΨΗΦΙΣΑΝ:</t>
  </si>
  <si>
    <t>ΕΓΚΥΡΑ:</t>
  </si>
  <si>
    <t>ΑΚΥΡΑ:</t>
  </si>
  <si>
    <t>1ο ΕΚΛ. ΤΜΗΜΑ</t>
  </si>
  <si>
    <t>2ο ΕΚΛ. ΤΜΗΜΑ</t>
  </si>
  <si>
    <t>3ο ΕΚΛ. ΤΜΗΜΑ</t>
  </si>
  <si>
    <t>4ο ΕΚΛ. ΤΜΗΜΑ</t>
  </si>
  <si>
    <t>5ο ΕΚΛ. ΤΜΗΜΑ</t>
  </si>
  <si>
    <t>ΣΥΝΟΛΟ
Δ/ΝΣΗΣ Δ.Ε. ΑΙΤ/ΝΙΑΣ</t>
  </si>
  <si>
    <t>ΕΚΛΟΓΕΣ ΑΙΡΕΤΩΝ ΓΙΑ ΤΟ ΠΥΣΔΕ (2014)</t>
  </si>
  <si>
    <t>Δ.Α.Κ.Ε. ΚΑΘΗΓΗΤΩΝ</t>
  </si>
  <si>
    <t>ΣΥΜΜΑΧΙΑ ΚΑΘΗΓΗΤΩΝ</t>
  </si>
  <si>
    <t>Αγωνιστική Συσπείρωση Εκπαιδευτικών</t>
  </si>
  <si>
    <t>ΑΓΩΝΙΣΤΙΚΗ ΕΝΟΤΗΤΑ ΓΙΑ ΠΑΡΕΜΒΑΣΗ ΣΤΟ ΠΥΣΔΕ ΑΙΤΩΛ/ΝΙΑΣ</t>
  </si>
  <si>
    <t>Συμμετοχή</t>
  </si>
  <si>
    <t>Δ/ΝΣΗ Δ.Ε. ΑΙΤΩΛΟΑΚΑΡΝΑΝΙΑΣ</t>
  </si>
  <si>
    <t>Γεροδήμος Νεκτάριος</t>
  </si>
  <si>
    <t>Κατεφίδης Αλέξιος</t>
  </si>
  <si>
    <t>Κομπορόζος Γεώργιος</t>
  </si>
  <si>
    <t>Πελέκη Ελένη</t>
  </si>
  <si>
    <t xml:space="preserve">Σπυρέλη Βάγια </t>
  </si>
  <si>
    <t>ΣΥΝΟΛΟ:</t>
  </si>
  <si>
    <t>ΑΠΟΤΕΛΕΣΜΑΤΑ ΠΥΣΔΕ 2014 ΔΙΕΥΘΥΝΣΗ ΕΚΠΑΙΔΕΥΣΗΣ ΑΙΤΩΛΟΑΚΑΡΝΑΝΙΑΣ</t>
  </si>
  <si>
    <t>ΠΟΣΟΣΤΟ</t>
  </si>
  <si>
    <t>Ζαραβίνας Μιχάλης</t>
  </si>
  <si>
    <t>Καζάνης Νεκτάριος</t>
  </si>
  <si>
    <t>Λογκιζίδου Κυριακή (Καίτη)</t>
  </si>
  <si>
    <t>Μιχαηλίδης Κωνσταντίνος</t>
  </si>
  <si>
    <t>Τσιλίκης Βασίλης</t>
  </si>
  <si>
    <t>Αλεξάκη Αφροδίτη</t>
  </si>
  <si>
    <t>Ζησιμοπούλου Βασιλική</t>
  </si>
  <si>
    <t>Θεοδώρου Ευγενία</t>
  </si>
  <si>
    <t>Κάκκου Αλεξάνδρα</t>
  </si>
  <si>
    <t>Καραθανάση Ιωάννα</t>
  </si>
  <si>
    <t>Κατσαντά Ξανθή</t>
  </si>
  <si>
    <t>Κατσαντά Παρθενία</t>
  </si>
  <si>
    <t>Κηρύκου Κωνσταντίνα</t>
  </si>
  <si>
    <t>Μαλάτου Σωφρονία</t>
  </si>
  <si>
    <t>Μαργαρίτης Θεόδωρος</t>
  </si>
  <si>
    <t>Μασούρας Παναγιώτης</t>
  </si>
  <si>
    <t>Τριανταφυλλάκης Ιωάννης</t>
  </si>
  <si>
    <t>Τρίμπου Γεωργία</t>
  </si>
  <si>
    <t>Φράγκος Απόστολος</t>
  </si>
  <si>
    <t xml:space="preserve">Van Hattem Gerart    </t>
  </si>
  <si>
    <t>Γαλατάς Αθανάσιος</t>
  </si>
  <si>
    <t>Γιανούτσος Χρήστος</t>
  </si>
  <si>
    <t>Γκίζας Σταύρος</t>
  </si>
  <si>
    <t>Γούργαρης Γιώργος</t>
  </si>
  <si>
    <t>Γράψας Ιωάννης</t>
  </si>
  <si>
    <t>Δημοβασίλη Βενετία</t>
  </si>
  <si>
    <t>Δημούσης Νικόλαος</t>
  </si>
  <si>
    <t>Διαμαντής Δημήτριος</t>
  </si>
  <si>
    <t>Ζάγκας Θεόδωρος</t>
  </si>
  <si>
    <t>Καβαλλάρης Ιωάννης</t>
  </si>
  <si>
    <t>Καλαϊτζίδου Παρασκευή</t>
  </si>
  <si>
    <t>Καραμητσόπουλος Γεώργιος</t>
  </si>
  <si>
    <t xml:space="preserve">Κίντας  Παναγιώτης </t>
  </si>
  <si>
    <t>Κολοβός Ιωάννης</t>
  </si>
  <si>
    <t>Κοτρώτσος Ιωάννης</t>
  </si>
  <si>
    <t>Κούστας Κωνσταντίνος</t>
  </si>
  <si>
    <t xml:space="preserve">Κουτσουμπίνα Ιωάννα  </t>
  </si>
  <si>
    <t xml:space="preserve">Κριαράς Νικόλαος   </t>
  </si>
  <si>
    <t xml:space="preserve">Κωνσταντακόπουλος Μιχαήλ </t>
  </si>
  <si>
    <t>Λουκόπουλος  Βασίλειος</t>
  </si>
  <si>
    <t>Μανδέλου Μαρία</t>
  </si>
  <si>
    <t>Μαραγιάννης Κωνσταντίνος</t>
  </si>
  <si>
    <t>Μεϊμετέας Αντώνιος</t>
  </si>
  <si>
    <t>Μησιακούλης Κωνσταντίνος</t>
  </si>
  <si>
    <t>Μίκροβας Αντώνιος</t>
  </si>
  <si>
    <t xml:space="preserve">Μούρτου Νικολίτσα  </t>
  </si>
  <si>
    <t>Παμποράκης Εμμανουήλ</t>
  </si>
  <si>
    <t xml:space="preserve">Παπαδημητρίου  Γεώργιος  </t>
  </si>
  <si>
    <t>Παπαθανασίου Βασίλειος</t>
  </si>
  <si>
    <t>Πίτσας Ευστάθιος</t>
  </si>
  <si>
    <t>Πολιτοπούλου Παναγιώτα</t>
  </si>
  <si>
    <t>Ρούλιας Κωνσταντίνος</t>
  </si>
  <si>
    <t>Σαπουτζάκης  Πέτρος</t>
  </si>
  <si>
    <t>Σκαπετούλια Χριστίνα</t>
  </si>
  <si>
    <t>Στούμπος Αλέξανδρος</t>
  </si>
  <si>
    <t>Σφήκα Μαρία</t>
  </si>
  <si>
    <t>Ταμπάκης Χαράλαμπος</t>
  </si>
  <si>
    <t>Τέφας  Σωτήρης</t>
  </si>
  <si>
    <t>Τούλας Σωτήριος</t>
  </si>
  <si>
    <t xml:space="preserve">Τριάντη  Αγνή </t>
  </si>
  <si>
    <t>Τσάτσος  Γεώργιος</t>
  </si>
  <si>
    <t>Τσιρογιάννης Γεώργιος</t>
  </si>
  <si>
    <t>Δ.Α.Κ.Ε. ΚΑΘΗΓΗΤΩΝ Δ.Ε.</t>
  </si>
  <si>
    <t xml:space="preserve">Αδάμης Ευθύμιος </t>
  </si>
  <si>
    <t>Αρκουμάνη Αναστασία</t>
  </si>
  <si>
    <t>Βαμβάτσικος Κωνσταντίνος</t>
  </si>
  <si>
    <t xml:space="preserve">Βάρδιας Ευστάθιος </t>
  </si>
  <si>
    <t>Βασιλόπουλος Νεκτάριος</t>
  </si>
  <si>
    <t>Δημητρογιάννης Κωνσταντίνος</t>
  </si>
  <si>
    <t>Δημητρόπουλος Γεώργιος</t>
  </si>
  <si>
    <t>Δήμος Δημήτριος</t>
  </si>
  <si>
    <t>Ευθυμίου Σταύρος</t>
  </si>
  <si>
    <t>Ζέλος Ιωάννης</t>
  </si>
  <si>
    <t>Ζησιμόπουλος Ιωάννης</t>
  </si>
  <si>
    <t>Θεοδωράκη  Παναγιώτα</t>
  </si>
  <si>
    <t>Καλαμπαλίκης Γεράσιμος</t>
  </si>
  <si>
    <t>Καλογερής  Δημήτριος</t>
  </si>
  <si>
    <t xml:space="preserve">Καραγιάννης Βασίλειος </t>
  </si>
  <si>
    <t>Κατσαρός Κωνσταντίνος</t>
  </si>
  <si>
    <t>Κατσίφας Γεώργιος</t>
  </si>
  <si>
    <t>Κόκκαλη Πανωραία</t>
  </si>
  <si>
    <t>Κοντονάσιος Παναγιώτης</t>
  </si>
  <si>
    <t>Κούρογλου Γεώργιος</t>
  </si>
  <si>
    <t>Κουφός Γεώργιος</t>
  </si>
  <si>
    <t>Μαργάρα Θεοδώρα</t>
  </si>
  <si>
    <t>Μπέκος  Αντώνιος</t>
  </si>
  <si>
    <t>Μπεκούλης Δημήτριος</t>
  </si>
  <si>
    <t>Μπέστιας Γεώργιος</t>
  </si>
  <si>
    <t>Μπουραντάς  Ιωάννης</t>
  </si>
  <si>
    <t>Μυλωνάς  Παναγιώτης</t>
  </si>
  <si>
    <t>Νικολακόπουλος Ευθύμιος</t>
  </si>
  <si>
    <t>Νταβαρίνου Μαρία</t>
  </si>
  <si>
    <t>Πανάς Επαμεινώνδας</t>
  </si>
  <si>
    <t>Πανουκλιά Ελένη</t>
  </si>
  <si>
    <t>Παπαθανασίου  Σωτήριος</t>
  </si>
  <si>
    <t>Παπούτσης Φώτιος</t>
  </si>
  <si>
    <t>Πιτσιάκκας Πέτρος</t>
  </si>
  <si>
    <t>Ρήγας Νικόλαος</t>
  </si>
  <si>
    <t>Ραζή  Παναγιώτα</t>
  </si>
  <si>
    <t>Σαρδέλης  Αθανάσιος</t>
  </si>
  <si>
    <t>Σκαλτσώνης  Θεόδωρος</t>
  </si>
  <si>
    <t>Σταυρόπουλος Σπυρίδων</t>
  </si>
  <si>
    <t>Στεργιάκης Σπυρίδων</t>
  </si>
  <si>
    <t>Τσαμάκη Μαρία</t>
  </si>
  <si>
    <t>Τσιγκερίδη  Ανθή</t>
  </si>
  <si>
    <t>Χουλιάρας Βασίλειος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</si>
</sst>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  <numFmt numFmtId="191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Greek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Arial Greek"/>
      <family val="0"/>
    </font>
    <font>
      <sz val="14"/>
      <name val="Arial Greek"/>
      <family val="0"/>
    </font>
    <font>
      <b/>
      <sz val="14"/>
      <name val="Arial Greek"/>
      <family val="0"/>
    </font>
    <font>
      <b/>
      <sz val="12"/>
      <name val="Arial Greek"/>
      <family val="0"/>
    </font>
    <font>
      <u val="single"/>
      <sz val="16"/>
      <name val="Arial Greek"/>
      <family val="0"/>
    </font>
    <font>
      <sz val="8"/>
      <name val="Arial"/>
      <family val="0"/>
    </font>
    <font>
      <sz val="12"/>
      <name val="Arial Greek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34" borderId="1" applyNumberFormat="0" applyAlignment="0" applyProtection="0"/>
    <xf numFmtId="0" fontId="5" fillId="35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1" applyNumberFormat="0" applyAlignment="0" applyProtection="0"/>
    <xf numFmtId="0" fontId="12" fillId="0" borderId="6" applyNumberFormat="0" applyFill="0" applyAlignment="0" applyProtection="0"/>
    <xf numFmtId="0" fontId="13" fillId="13" borderId="0" applyNumberFormat="0" applyBorder="0" applyAlignment="0" applyProtection="0"/>
    <xf numFmtId="0" fontId="14" fillId="4" borderId="7" applyNumberFormat="0" applyFont="0" applyAlignment="0" applyProtection="0"/>
    <xf numFmtId="0" fontId="15" fillId="34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39" fillId="36" borderId="10" applyNumberFormat="0" applyAlignment="0" applyProtection="0"/>
    <xf numFmtId="0" fontId="40" fillId="37" borderId="11" applyNumberFormat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41" fillId="44" borderId="12" applyNumberFormat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7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4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4" borderId="10" applyNumberFormat="0" applyAlignment="0" applyProtection="0"/>
  </cellStyleXfs>
  <cellXfs count="48">
    <xf numFmtId="0" fontId="0" fillId="0" borderId="0" xfId="0" applyAlignment="1">
      <alignment/>
    </xf>
    <xf numFmtId="0" fontId="18" fillId="0" borderId="0" xfId="74" applyFont="1" applyBorder="1">
      <alignment/>
      <protection/>
    </xf>
    <xf numFmtId="0" fontId="0" fillId="0" borderId="0" xfId="74">
      <alignment/>
      <protection/>
    </xf>
    <xf numFmtId="0" fontId="21" fillId="0" borderId="19" xfId="74" applyFont="1" applyBorder="1" applyAlignment="1">
      <alignment horizontal="center"/>
      <protection/>
    </xf>
    <xf numFmtId="0" fontId="18" fillId="0" borderId="20" xfId="74" applyFont="1" applyBorder="1" applyAlignment="1">
      <alignment horizontal="center"/>
      <protection/>
    </xf>
    <xf numFmtId="0" fontId="20" fillId="0" borderId="19" xfId="74" applyFont="1" applyBorder="1">
      <alignment/>
      <protection/>
    </xf>
    <xf numFmtId="0" fontId="21" fillId="0" borderId="19" xfId="74" applyFont="1" applyBorder="1">
      <alignment/>
      <protection/>
    </xf>
    <xf numFmtId="10" fontId="21" fillId="0" borderId="19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74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4" fillId="0" borderId="19" xfId="74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1" fillId="0" borderId="19" xfId="74" applyFont="1" applyBorder="1" applyAlignment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>
      <alignment horizontal="left" indent="3"/>
    </xf>
    <xf numFmtId="0" fontId="27" fillId="0" borderId="19" xfId="0" applyFont="1" applyBorder="1" applyAlignment="1">
      <alignment horizontal="left" indent="4"/>
    </xf>
    <xf numFmtId="0" fontId="0" fillId="0" borderId="19" xfId="0" applyBorder="1" applyAlignment="1">
      <alignment horizontal="left" vertical="center"/>
    </xf>
    <xf numFmtId="0" fontId="27" fillId="0" borderId="19" xfId="0" applyFont="1" applyBorder="1" applyAlignment="1">
      <alignment horizontal="left" indent="5"/>
    </xf>
    <xf numFmtId="0" fontId="27" fillId="0" borderId="19" xfId="0" applyFont="1" applyBorder="1" applyAlignment="1">
      <alignment horizontal="center"/>
    </xf>
    <xf numFmtId="0" fontId="21" fillId="0" borderId="19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/>
    </xf>
    <xf numFmtId="0" fontId="21" fillId="0" borderId="19" xfId="74" applyFont="1" applyBorder="1" applyAlignment="1">
      <alignment horizontal="right" vertical="center" wrapText="1"/>
      <protection/>
    </xf>
    <xf numFmtId="10" fontId="21" fillId="0" borderId="19" xfId="0" applyNumberFormat="1" applyFont="1" applyBorder="1" applyAlignment="1" applyProtection="1">
      <alignment vertical="center"/>
      <protection/>
    </xf>
    <xf numFmtId="10" fontId="20" fillId="0" borderId="19" xfId="0" applyNumberFormat="1" applyFont="1" applyBorder="1" applyAlignment="1" applyProtection="1">
      <alignment vertical="center"/>
      <protection/>
    </xf>
    <xf numFmtId="0" fontId="2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8" fillId="0" borderId="0" xfId="74" applyFont="1" applyBorder="1" applyAlignment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1" fillId="0" borderId="21" xfId="74" applyFont="1" applyBorder="1" applyAlignment="1">
      <alignment horizontal="left" vertical="center" wrapText="1"/>
      <protection/>
    </xf>
    <xf numFmtId="0" fontId="21" fillId="0" borderId="22" xfId="74" applyFont="1" applyBorder="1" applyAlignment="1">
      <alignment horizontal="left" vertical="center" wrapText="1"/>
      <protection/>
    </xf>
    <xf numFmtId="0" fontId="21" fillId="0" borderId="23" xfId="74" applyFont="1" applyBorder="1" applyAlignment="1">
      <alignment horizontal="left" vertical="center" wrapText="1"/>
      <protection/>
    </xf>
    <xf numFmtId="0" fontId="20" fillId="0" borderId="21" xfId="0" applyFont="1" applyBorder="1" applyAlignment="1" applyProtection="1">
      <alignment horizontal="right" vertical="center"/>
      <protection/>
    </xf>
    <xf numFmtId="0" fontId="20" fillId="0" borderId="22" xfId="0" applyFont="1" applyBorder="1" applyAlignment="1" applyProtection="1">
      <alignment horizontal="right" vertical="center"/>
      <protection/>
    </xf>
    <xf numFmtId="0" fontId="20" fillId="0" borderId="23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1" fillId="0" borderId="21" xfId="74" applyFont="1" applyBorder="1" applyAlignment="1">
      <alignment horizontal="left" vertical="center"/>
      <protection/>
    </xf>
    <xf numFmtId="0" fontId="21" fillId="0" borderId="22" xfId="74" applyFont="1" applyBorder="1" applyAlignment="1">
      <alignment horizontal="left" vertical="center"/>
      <protection/>
    </xf>
    <xf numFmtId="0" fontId="21" fillId="0" borderId="23" xfId="74" applyFont="1" applyBorder="1" applyAlignment="1">
      <alignment horizontal="left" vertical="center"/>
      <protection/>
    </xf>
    <xf numFmtId="0" fontId="21" fillId="0" borderId="19" xfId="74" applyFont="1" applyBorder="1" applyAlignment="1">
      <alignment horizontal="center" vertical="center" wrapText="1"/>
      <protection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ΣΥΓΚΕΝΤΡΩΤΙΚΟ ΑΠΥΣΠΕ ΠΔΕ (1)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" xfId="93"/>
    <cellStyle name="Currency [0]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Hyperlink" xfId="102"/>
    <cellStyle name="Followed Hyperlink" xfId="103"/>
    <cellStyle name="Υπολογισμός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9">
      <selection activeCell="K17" sqref="K17"/>
    </sheetView>
  </sheetViews>
  <sheetFormatPr defaultColWidth="9.140625" defaultRowHeight="12.75"/>
  <cols>
    <col min="1" max="8" width="8.7109375" style="2" customWidth="1"/>
    <col min="9" max="9" width="10.28125" style="2" customWidth="1"/>
    <col min="10" max="10" width="12.00390625" style="2" bestFit="1" customWidth="1"/>
    <col min="11" max="16384" width="9.140625" style="2" customWidth="1"/>
  </cols>
  <sheetData>
    <row r="1" spans="1:10" ht="20.25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</row>
    <row r="3" spans="1:8" ht="20.25">
      <c r="A3" s="1"/>
      <c r="B3" s="29"/>
      <c r="C3" s="29"/>
      <c r="D3" s="29"/>
      <c r="E3" s="29"/>
      <c r="F3" s="29"/>
      <c r="G3" s="29"/>
      <c r="H3" s="29"/>
    </row>
    <row r="4" spans="1:10" ht="20.25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</row>
    <row r="5" spans="1:8" ht="20.25">
      <c r="A5" s="1"/>
      <c r="B5" s="1"/>
      <c r="C5" s="1"/>
      <c r="D5" s="1"/>
      <c r="E5" s="1"/>
      <c r="F5" s="1"/>
      <c r="G5" s="1"/>
      <c r="H5" s="1"/>
    </row>
    <row r="6" spans="1:8" ht="20.25">
      <c r="A6" s="30" t="s">
        <v>5</v>
      </c>
      <c r="B6" s="30"/>
      <c r="C6" s="30"/>
      <c r="D6" s="5">
        <v>1726</v>
      </c>
      <c r="E6" s="1"/>
      <c r="F6" s="1"/>
      <c r="G6" s="1"/>
      <c r="H6" s="1"/>
    </row>
    <row r="7" spans="1:10" ht="20.25">
      <c r="A7" s="30" t="s">
        <v>6</v>
      </c>
      <c r="B7" s="30"/>
      <c r="C7" s="30"/>
      <c r="D7" s="6">
        <v>1476</v>
      </c>
      <c r="E7" s="1"/>
      <c r="F7" s="1"/>
      <c r="G7" s="1"/>
      <c r="H7" s="31" t="s">
        <v>0</v>
      </c>
      <c r="I7" s="31"/>
      <c r="J7" s="7">
        <f>(D6-D7)/D6</f>
        <v>0.14484356894553882</v>
      </c>
    </row>
    <row r="8" spans="1:8" ht="20.25">
      <c r="A8" s="30" t="s">
        <v>7</v>
      </c>
      <c r="B8" s="30"/>
      <c r="C8" s="30"/>
      <c r="D8" s="6">
        <v>1346</v>
      </c>
      <c r="E8" s="1"/>
      <c r="F8" s="1"/>
      <c r="G8" s="1"/>
      <c r="H8" s="1"/>
    </row>
    <row r="9" spans="1:8" ht="20.25">
      <c r="A9" s="30" t="s">
        <v>8</v>
      </c>
      <c r="B9" s="30"/>
      <c r="C9" s="30"/>
      <c r="D9" s="6">
        <v>123</v>
      </c>
      <c r="E9" s="1"/>
      <c r="F9" s="1"/>
      <c r="G9" s="1"/>
      <c r="H9" s="1"/>
    </row>
    <row r="10" spans="1:8" ht="20.25">
      <c r="A10" s="1"/>
      <c r="B10" s="1"/>
      <c r="C10" s="1"/>
      <c r="D10" s="1"/>
      <c r="E10" s="1"/>
      <c r="F10" s="1"/>
      <c r="G10" s="1"/>
      <c r="H10" s="1"/>
    </row>
    <row r="11" spans="1:8" ht="20.25">
      <c r="A11" s="1"/>
      <c r="B11" s="1"/>
      <c r="C11" s="1"/>
      <c r="D11" s="1"/>
      <c r="E11" s="1"/>
      <c r="F11" s="1"/>
      <c r="G11" s="1"/>
      <c r="H11" s="1"/>
    </row>
    <row r="12" spans="1:9" ht="20.25">
      <c r="A12" s="1"/>
      <c r="B12" s="40" t="s">
        <v>1</v>
      </c>
      <c r="C12" s="40"/>
      <c r="D12" s="40"/>
      <c r="E12" s="40"/>
      <c r="F12" s="40"/>
      <c r="G12" s="40"/>
      <c r="H12" s="40"/>
      <c r="I12" s="40"/>
    </row>
    <row r="13" spans="1:8" ht="20.25">
      <c r="A13" s="1"/>
      <c r="B13" s="1"/>
      <c r="C13" s="1"/>
      <c r="D13" s="1"/>
      <c r="E13" s="1"/>
      <c r="F13" s="1"/>
      <c r="G13" s="1"/>
      <c r="H13" s="1"/>
    </row>
    <row r="14" spans="1:15" ht="63">
      <c r="A14" s="1"/>
      <c r="B14" s="1"/>
      <c r="C14" s="1"/>
      <c r="D14" s="1"/>
      <c r="E14" s="1"/>
      <c r="F14" s="1"/>
      <c r="G14" s="1"/>
      <c r="H14" s="4"/>
      <c r="I14" s="3" t="s">
        <v>2</v>
      </c>
      <c r="J14" s="3" t="s">
        <v>29</v>
      </c>
      <c r="K14" s="12" t="s">
        <v>9</v>
      </c>
      <c r="L14" s="12" t="s">
        <v>10</v>
      </c>
      <c r="M14" s="12" t="s">
        <v>11</v>
      </c>
      <c r="N14" s="12" t="s">
        <v>12</v>
      </c>
      <c r="O14" s="12" t="s">
        <v>13</v>
      </c>
    </row>
    <row r="15" spans="1:15" s="9" customFormat="1" ht="24" customHeight="1">
      <c r="A15" s="33" t="s">
        <v>16</v>
      </c>
      <c r="B15" s="34"/>
      <c r="C15" s="34"/>
      <c r="D15" s="34"/>
      <c r="E15" s="34"/>
      <c r="F15" s="34"/>
      <c r="G15" s="34"/>
      <c r="H15" s="35"/>
      <c r="I15" s="22">
        <f>SUM(K15:O15)</f>
        <v>545</v>
      </c>
      <c r="J15" s="25">
        <f aca="true" t="shared" si="0" ref="J15:J20">I15/$I$20</f>
        <v>0.4049034175334324</v>
      </c>
      <c r="K15" s="22">
        <v>36</v>
      </c>
      <c r="L15" s="22">
        <v>177</v>
      </c>
      <c r="M15" s="22">
        <v>141</v>
      </c>
      <c r="N15" s="22">
        <v>111</v>
      </c>
      <c r="O15" s="22">
        <v>80</v>
      </c>
    </row>
    <row r="16" spans="1:15" s="9" customFormat="1" ht="24" customHeight="1">
      <c r="A16" s="33" t="s">
        <v>17</v>
      </c>
      <c r="B16" s="34"/>
      <c r="C16" s="34"/>
      <c r="D16" s="34"/>
      <c r="E16" s="34"/>
      <c r="F16" s="34"/>
      <c r="G16" s="34"/>
      <c r="H16" s="35"/>
      <c r="I16" s="22">
        <f>SUM(K16:O16)</f>
        <v>543</v>
      </c>
      <c r="J16" s="25">
        <f t="shared" si="0"/>
        <v>0.4034175334323923</v>
      </c>
      <c r="K16" s="22">
        <v>52</v>
      </c>
      <c r="L16" s="22">
        <v>155</v>
      </c>
      <c r="M16" s="22">
        <v>159</v>
      </c>
      <c r="N16" s="22">
        <v>84</v>
      </c>
      <c r="O16" s="22">
        <v>93</v>
      </c>
    </row>
    <row r="17" spans="1:15" s="9" customFormat="1" ht="24" customHeight="1">
      <c r="A17" s="33" t="s">
        <v>18</v>
      </c>
      <c r="B17" s="34"/>
      <c r="C17" s="34"/>
      <c r="D17" s="34"/>
      <c r="E17" s="34"/>
      <c r="F17" s="34"/>
      <c r="G17" s="34"/>
      <c r="H17" s="35"/>
      <c r="I17" s="22">
        <f>SUM(K17:O17)</f>
        <v>93</v>
      </c>
      <c r="J17" s="25">
        <f t="shared" si="0"/>
        <v>0.06909361069836553</v>
      </c>
      <c r="K17" s="22">
        <v>14</v>
      </c>
      <c r="L17" s="22">
        <v>36</v>
      </c>
      <c r="M17" s="22">
        <v>20</v>
      </c>
      <c r="N17" s="22">
        <v>17</v>
      </c>
      <c r="O17" s="22">
        <v>6</v>
      </c>
    </row>
    <row r="18" spans="1:15" s="9" customFormat="1" ht="24" customHeight="1">
      <c r="A18" s="41" t="s">
        <v>19</v>
      </c>
      <c r="B18" s="42"/>
      <c r="C18" s="42"/>
      <c r="D18" s="42"/>
      <c r="E18" s="42"/>
      <c r="F18" s="42"/>
      <c r="G18" s="42"/>
      <c r="H18" s="43"/>
      <c r="I18" s="22">
        <f>SUM(K18:O18)</f>
        <v>39</v>
      </c>
      <c r="J18" s="25">
        <f t="shared" si="0"/>
        <v>0.02897473997028232</v>
      </c>
      <c r="K18" s="22">
        <v>1</v>
      </c>
      <c r="L18" s="22">
        <v>10</v>
      </c>
      <c r="M18" s="22">
        <v>15</v>
      </c>
      <c r="N18" s="22">
        <v>1</v>
      </c>
      <c r="O18" s="22">
        <v>12</v>
      </c>
    </row>
    <row r="19" spans="1:15" s="9" customFormat="1" ht="24" customHeight="1">
      <c r="A19" s="41" t="s">
        <v>20</v>
      </c>
      <c r="B19" s="42"/>
      <c r="C19" s="42"/>
      <c r="D19" s="42"/>
      <c r="E19" s="42"/>
      <c r="F19" s="42"/>
      <c r="G19" s="42"/>
      <c r="H19" s="43"/>
      <c r="I19" s="22">
        <f>SUM(K19:O19)</f>
        <v>126</v>
      </c>
      <c r="J19" s="25">
        <f t="shared" si="0"/>
        <v>0.09361069836552749</v>
      </c>
      <c r="K19" s="22">
        <v>9</v>
      </c>
      <c r="L19" s="22">
        <v>57</v>
      </c>
      <c r="M19" s="22">
        <v>36</v>
      </c>
      <c r="N19" s="22">
        <v>13</v>
      </c>
      <c r="O19" s="22">
        <v>11</v>
      </c>
    </row>
    <row r="20" spans="1:15" s="8" customFormat="1" ht="24" customHeight="1">
      <c r="A20" s="36" t="s">
        <v>3</v>
      </c>
      <c r="B20" s="37"/>
      <c r="C20" s="37"/>
      <c r="D20" s="37"/>
      <c r="E20" s="37"/>
      <c r="F20" s="37"/>
      <c r="G20" s="37"/>
      <c r="H20" s="38"/>
      <c r="I20" s="23">
        <f>SUM(I15:I19)</f>
        <v>1346</v>
      </c>
      <c r="J20" s="26">
        <f t="shared" si="0"/>
        <v>1</v>
      </c>
      <c r="K20" s="22"/>
      <c r="L20" s="22"/>
      <c r="M20" s="22"/>
      <c r="N20" s="22"/>
      <c r="O20" s="22"/>
    </row>
  </sheetData>
  <sheetProtection/>
  <mergeCells count="16">
    <mergeCell ref="A16:H16"/>
    <mergeCell ref="A15:H15"/>
    <mergeCell ref="A20:H20"/>
    <mergeCell ref="A4:J4"/>
    <mergeCell ref="A8:C8"/>
    <mergeCell ref="A9:C9"/>
    <mergeCell ref="B12:I12"/>
    <mergeCell ref="A18:H18"/>
    <mergeCell ref="A17:H17"/>
    <mergeCell ref="A19:H19"/>
    <mergeCell ref="A1:J1"/>
    <mergeCell ref="B3:H3"/>
    <mergeCell ref="A6:C6"/>
    <mergeCell ref="A7:C7"/>
    <mergeCell ref="H7:I7"/>
    <mergeCell ref="A2:J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pane ySplit="2" topLeftCell="A43" activePane="bottomLeft" state="frozen"/>
      <selection pane="topLeft" activeCell="A2" sqref="A2:C2"/>
      <selection pane="bottomLeft" activeCell="E45" sqref="E45"/>
    </sheetView>
  </sheetViews>
  <sheetFormatPr defaultColWidth="9.140625" defaultRowHeight="12.75"/>
  <cols>
    <col min="1" max="1" width="4.57421875" style="10" customWidth="1"/>
    <col min="2" max="2" width="53.8515625" style="10" customWidth="1"/>
    <col min="3" max="3" width="15.00390625" style="10" bestFit="1" customWidth="1"/>
    <col min="4" max="8" width="9.8515625" style="10" customWidth="1"/>
    <col min="9" max="16384" width="9.140625" style="10" customWidth="1"/>
  </cols>
  <sheetData>
    <row r="1" spans="1:8" ht="29.25" customHeight="1">
      <c r="A1" s="45" t="s">
        <v>28</v>
      </c>
      <c r="B1" s="46"/>
      <c r="C1" s="46"/>
      <c r="D1" s="46"/>
      <c r="E1" s="46"/>
      <c r="F1" s="46"/>
      <c r="G1" s="46"/>
      <c r="H1" s="47"/>
    </row>
    <row r="2" spans="1:8" ht="58.5" customHeight="1">
      <c r="A2" s="44" t="s">
        <v>92</v>
      </c>
      <c r="B2" s="44"/>
      <c r="C2" s="12" t="s">
        <v>14</v>
      </c>
      <c r="D2" s="12" t="s">
        <v>9</v>
      </c>
      <c r="E2" s="12" t="s">
        <v>10</v>
      </c>
      <c r="F2" s="12" t="s">
        <v>11</v>
      </c>
      <c r="G2" s="12" t="s">
        <v>12</v>
      </c>
      <c r="H2" s="12" t="s">
        <v>13</v>
      </c>
    </row>
    <row r="3" spans="1:8" ht="24" customHeight="1">
      <c r="A3" s="11">
        <v>1</v>
      </c>
      <c r="B3" s="18" t="s">
        <v>93</v>
      </c>
      <c r="C3" s="13">
        <f>SUM(D3:H3)</f>
        <v>39</v>
      </c>
      <c r="D3" s="14">
        <v>2</v>
      </c>
      <c r="E3" s="14">
        <v>23</v>
      </c>
      <c r="F3" s="14">
        <v>13</v>
      </c>
      <c r="G3" s="14"/>
      <c r="H3" s="27">
        <v>1</v>
      </c>
    </row>
    <row r="4" spans="1:8" ht="24" customHeight="1">
      <c r="A4" s="11">
        <v>2</v>
      </c>
      <c r="B4" s="18" t="s">
        <v>94</v>
      </c>
      <c r="C4" s="13">
        <f aca="true" t="shared" si="0" ref="C4:C45">SUM(D4:H4)</f>
        <v>14</v>
      </c>
      <c r="D4" s="14"/>
      <c r="E4" s="14">
        <v>7</v>
      </c>
      <c r="F4" s="14">
        <v>5</v>
      </c>
      <c r="G4" s="14">
        <v>1</v>
      </c>
      <c r="H4" s="27">
        <v>1</v>
      </c>
    </row>
    <row r="5" spans="1:8" ht="24" customHeight="1">
      <c r="A5" s="11">
        <v>3</v>
      </c>
      <c r="B5" s="18" t="s">
        <v>95</v>
      </c>
      <c r="C5" s="13">
        <f t="shared" si="0"/>
        <v>16</v>
      </c>
      <c r="D5" s="14">
        <v>2</v>
      </c>
      <c r="E5" s="14">
        <v>5</v>
      </c>
      <c r="F5" s="14">
        <v>7</v>
      </c>
      <c r="G5" s="14">
        <v>2</v>
      </c>
      <c r="H5" s="27"/>
    </row>
    <row r="6" spans="1:8" ht="24" customHeight="1">
      <c r="A6" s="11">
        <v>4</v>
      </c>
      <c r="B6" s="18" t="s">
        <v>96</v>
      </c>
      <c r="C6" s="13">
        <f t="shared" si="0"/>
        <v>176</v>
      </c>
      <c r="D6" s="14">
        <v>20</v>
      </c>
      <c r="E6" s="14">
        <v>62</v>
      </c>
      <c r="F6" s="14">
        <v>46</v>
      </c>
      <c r="G6" s="14">
        <v>25</v>
      </c>
      <c r="H6" s="27">
        <v>23</v>
      </c>
    </row>
    <row r="7" spans="1:8" ht="24" customHeight="1">
      <c r="A7" s="11">
        <v>5</v>
      </c>
      <c r="B7" s="18" t="s">
        <v>97</v>
      </c>
      <c r="C7" s="13">
        <f t="shared" si="0"/>
        <v>4</v>
      </c>
      <c r="D7" s="14">
        <v>1</v>
      </c>
      <c r="E7" s="14">
        <v>1</v>
      </c>
      <c r="F7" s="14"/>
      <c r="G7" s="14">
        <v>2</v>
      </c>
      <c r="H7" s="27"/>
    </row>
    <row r="8" spans="1:8" ht="24" customHeight="1">
      <c r="A8" s="11">
        <v>6</v>
      </c>
      <c r="B8" s="18" t="s">
        <v>98</v>
      </c>
      <c r="C8" s="13">
        <f t="shared" si="0"/>
        <v>5</v>
      </c>
      <c r="D8" s="14"/>
      <c r="E8" s="14">
        <v>4</v>
      </c>
      <c r="F8" s="14">
        <v>1</v>
      </c>
      <c r="G8" s="14"/>
      <c r="H8" s="27"/>
    </row>
    <row r="9" spans="1:8" ht="24" customHeight="1">
      <c r="A9" s="11">
        <v>7</v>
      </c>
      <c r="B9" s="18" t="s">
        <v>99</v>
      </c>
      <c r="C9" s="13">
        <f t="shared" si="0"/>
        <v>17</v>
      </c>
      <c r="D9" s="14"/>
      <c r="E9" s="14">
        <v>6</v>
      </c>
      <c r="F9" s="14">
        <v>10</v>
      </c>
      <c r="G9" s="14">
        <v>1</v>
      </c>
      <c r="H9" s="27"/>
    </row>
    <row r="10" spans="1:8" ht="24" customHeight="1">
      <c r="A10" s="11">
        <v>8</v>
      </c>
      <c r="B10" s="18" t="s">
        <v>100</v>
      </c>
      <c r="C10" s="13">
        <f t="shared" si="0"/>
        <v>5</v>
      </c>
      <c r="D10" s="14"/>
      <c r="E10" s="14">
        <v>4</v>
      </c>
      <c r="F10" s="14"/>
      <c r="G10" s="14"/>
      <c r="H10" s="27">
        <v>1</v>
      </c>
    </row>
    <row r="11" spans="1:8" ht="24" customHeight="1">
      <c r="A11" s="11">
        <v>9</v>
      </c>
      <c r="B11" s="18" t="s">
        <v>101</v>
      </c>
      <c r="C11" s="13">
        <f t="shared" si="0"/>
        <v>0</v>
      </c>
      <c r="D11" s="14"/>
      <c r="E11" s="14"/>
      <c r="F11" s="14"/>
      <c r="G11" s="14"/>
      <c r="H11" s="27"/>
    </row>
    <row r="12" spans="1:8" ht="24" customHeight="1">
      <c r="A12" s="11">
        <v>10</v>
      </c>
      <c r="B12" s="18" t="s">
        <v>102</v>
      </c>
      <c r="C12" s="13">
        <f t="shared" si="0"/>
        <v>17</v>
      </c>
      <c r="D12" s="14"/>
      <c r="E12" s="14">
        <v>9</v>
      </c>
      <c r="F12" s="14">
        <v>7</v>
      </c>
      <c r="G12" s="14">
        <v>1</v>
      </c>
      <c r="H12" s="27"/>
    </row>
    <row r="13" spans="1:8" ht="24" customHeight="1">
      <c r="A13" s="11">
        <v>11</v>
      </c>
      <c r="B13" s="18" t="s">
        <v>103</v>
      </c>
      <c r="C13" s="13">
        <f t="shared" si="0"/>
        <v>7</v>
      </c>
      <c r="D13" s="14"/>
      <c r="E13" s="14">
        <v>2</v>
      </c>
      <c r="F13" s="14">
        <v>4</v>
      </c>
      <c r="G13" s="14">
        <v>1</v>
      </c>
      <c r="H13" s="27"/>
    </row>
    <row r="14" spans="1:8" ht="24" customHeight="1">
      <c r="A14" s="11">
        <v>12</v>
      </c>
      <c r="B14" s="18" t="s">
        <v>104</v>
      </c>
      <c r="C14" s="13">
        <f t="shared" si="0"/>
        <v>6</v>
      </c>
      <c r="D14" s="14"/>
      <c r="E14" s="14">
        <v>2</v>
      </c>
      <c r="F14" s="14"/>
      <c r="G14" s="14">
        <v>4</v>
      </c>
      <c r="H14" s="27"/>
    </row>
    <row r="15" spans="1:8" ht="24" customHeight="1">
      <c r="A15" s="11">
        <v>13</v>
      </c>
      <c r="B15" s="18" t="s">
        <v>105</v>
      </c>
      <c r="C15" s="13">
        <f t="shared" si="0"/>
        <v>9</v>
      </c>
      <c r="D15" s="14">
        <v>1</v>
      </c>
      <c r="E15" s="14">
        <v>6</v>
      </c>
      <c r="F15" s="14">
        <v>2</v>
      </c>
      <c r="G15" s="14"/>
      <c r="H15" s="27"/>
    </row>
    <row r="16" spans="1:8" ht="24" customHeight="1">
      <c r="A16" s="11">
        <v>14</v>
      </c>
      <c r="B16" s="18" t="s">
        <v>106</v>
      </c>
      <c r="C16" s="13">
        <f t="shared" si="0"/>
        <v>25</v>
      </c>
      <c r="D16" s="14"/>
      <c r="E16" s="14">
        <v>1</v>
      </c>
      <c r="F16" s="14"/>
      <c r="G16" s="14">
        <v>3</v>
      </c>
      <c r="H16" s="27">
        <v>21</v>
      </c>
    </row>
    <row r="17" spans="1:8" ht="24" customHeight="1">
      <c r="A17" s="11">
        <v>15</v>
      </c>
      <c r="B17" s="18" t="s">
        <v>107</v>
      </c>
      <c r="C17" s="13">
        <f t="shared" si="0"/>
        <v>7</v>
      </c>
      <c r="D17" s="14"/>
      <c r="E17" s="14">
        <v>3</v>
      </c>
      <c r="F17" s="14">
        <v>3</v>
      </c>
      <c r="G17" s="14"/>
      <c r="H17" s="27">
        <v>1</v>
      </c>
    </row>
    <row r="18" spans="1:8" ht="24" customHeight="1">
      <c r="A18" s="11">
        <v>16</v>
      </c>
      <c r="B18" s="18" t="s">
        <v>108</v>
      </c>
      <c r="C18" s="13">
        <f t="shared" si="0"/>
        <v>44</v>
      </c>
      <c r="D18" s="14">
        <v>1</v>
      </c>
      <c r="E18" s="14">
        <v>4</v>
      </c>
      <c r="F18" s="14">
        <v>2</v>
      </c>
      <c r="G18" s="14">
        <v>30</v>
      </c>
      <c r="H18" s="27">
        <v>7</v>
      </c>
    </row>
    <row r="19" spans="1:8" ht="24" customHeight="1">
      <c r="A19" s="11">
        <v>17</v>
      </c>
      <c r="B19" s="18" t="s">
        <v>109</v>
      </c>
      <c r="C19" s="13">
        <f t="shared" si="0"/>
        <v>4</v>
      </c>
      <c r="D19" s="14"/>
      <c r="E19" s="14">
        <v>1</v>
      </c>
      <c r="F19" s="14">
        <v>2</v>
      </c>
      <c r="G19" s="14">
        <v>1</v>
      </c>
      <c r="H19" s="27"/>
    </row>
    <row r="20" spans="1:8" ht="24" customHeight="1">
      <c r="A20" s="11">
        <v>18</v>
      </c>
      <c r="B20" s="18" t="s">
        <v>110</v>
      </c>
      <c r="C20" s="13">
        <f t="shared" si="0"/>
        <v>5</v>
      </c>
      <c r="D20" s="14"/>
      <c r="E20" s="14">
        <v>2</v>
      </c>
      <c r="F20" s="14">
        <v>3</v>
      </c>
      <c r="G20" s="14"/>
      <c r="H20" s="27"/>
    </row>
    <row r="21" spans="1:8" ht="24" customHeight="1">
      <c r="A21" s="11">
        <v>19</v>
      </c>
      <c r="B21" s="18" t="s">
        <v>111</v>
      </c>
      <c r="C21" s="13">
        <f t="shared" si="0"/>
        <v>4</v>
      </c>
      <c r="D21" s="14"/>
      <c r="E21" s="14">
        <v>1</v>
      </c>
      <c r="F21" s="14">
        <v>3</v>
      </c>
      <c r="G21" s="14"/>
      <c r="H21" s="27"/>
    </row>
    <row r="22" spans="1:8" ht="24" customHeight="1">
      <c r="A22" s="11">
        <v>20</v>
      </c>
      <c r="B22" s="18" t="s">
        <v>112</v>
      </c>
      <c r="C22" s="13">
        <f t="shared" si="0"/>
        <v>3</v>
      </c>
      <c r="D22" s="14"/>
      <c r="E22" s="14"/>
      <c r="F22" s="14"/>
      <c r="G22" s="14"/>
      <c r="H22" s="27">
        <v>3</v>
      </c>
    </row>
    <row r="23" spans="1:8" ht="24" customHeight="1">
      <c r="A23" s="11">
        <v>21</v>
      </c>
      <c r="B23" s="18" t="s">
        <v>113</v>
      </c>
      <c r="C23" s="13">
        <f t="shared" si="0"/>
        <v>2</v>
      </c>
      <c r="D23" s="14"/>
      <c r="E23" s="14"/>
      <c r="F23" s="14"/>
      <c r="G23" s="14">
        <v>2</v>
      </c>
      <c r="H23" s="27"/>
    </row>
    <row r="24" spans="1:8" ht="24" customHeight="1">
      <c r="A24" s="11">
        <v>22</v>
      </c>
      <c r="B24" s="18" t="s">
        <v>114</v>
      </c>
      <c r="C24" s="13">
        <f t="shared" si="0"/>
        <v>15</v>
      </c>
      <c r="D24" s="14"/>
      <c r="E24" s="14">
        <v>11</v>
      </c>
      <c r="F24" s="14">
        <v>4</v>
      </c>
      <c r="G24" s="14"/>
      <c r="H24" s="27"/>
    </row>
    <row r="25" spans="1:8" ht="24" customHeight="1">
      <c r="A25" s="11">
        <v>23</v>
      </c>
      <c r="B25" s="18" t="s">
        <v>115</v>
      </c>
      <c r="C25" s="13">
        <f t="shared" si="0"/>
        <v>36</v>
      </c>
      <c r="D25" s="14"/>
      <c r="E25" s="14"/>
      <c r="F25" s="14">
        <v>1</v>
      </c>
      <c r="G25" s="14">
        <v>3</v>
      </c>
      <c r="H25" s="27">
        <v>32</v>
      </c>
    </row>
    <row r="26" spans="1:8" ht="24" customHeight="1">
      <c r="A26" s="11">
        <v>24</v>
      </c>
      <c r="B26" s="18" t="s">
        <v>116</v>
      </c>
      <c r="C26" s="13">
        <f t="shared" si="0"/>
        <v>12</v>
      </c>
      <c r="D26" s="14"/>
      <c r="E26" s="14">
        <v>9</v>
      </c>
      <c r="F26" s="14">
        <v>3</v>
      </c>
      <c r="G26" s="14"/>
      <c r="H26" s="27"/>
    </row>
    <row r="27" spans="1:8" ht="24" customHeight="1">
      <c r="A27" s="11">
        <v>25</v>
      </c>
      <c r="B27" s="18" t="s">
        <v>117</v>
      </c>
      <c r="C27" s="13">
        <f t="shared" si="0"/>
        <v>89</v>
      </c>
      <c r="D27" s="14">
        <v>4</v>
      </c>
      <c r="E27" s="14">
        <v>47</v>
      </c>
      <c r="F27" s="14">
        <v>30</v>
      </c>
      <c r="G27" s="14">
        <v>4</v>
      </c>
      <c r="H27" s="27">
        <v>4</v>
      </c>
    </row>
    <row r="28" spans="1:8" ht="24" customHeight="1">
      <c r="A28" s="11">
        <v>26</v>
      </c>
      <c r="B28" s="18" t="s">
        <v>118</v>
      </c>
      <c r="C28" s="13">
        <f t="shared" si="0"/>
        <v>12</v>
      </c>
      <c r="D28" s="14"/>
      <c r="E28" s="14"/>
      <c r="F28" s="14">
        <v>1</v>
      </c>
      <c r="G28" s="14">
        <v>8</v>
      </c>
      <c r="H28" s="27">
        <v>3</v>
      </c>
    </row>
    <row r="29" spans="1:8" ht="24" customHeight="1">
      <c r="A29" s="11">
        <v>27</v>
      </c>
      <c r="B29" s="18" t="s">
        <v>119</v>
      </c>
      <c r="C29" s="13">
        <f t="shared" si="0"/>
        <v>11</v>
      </c>
      <c r="D29" s="14"/>
      <c r="E29" s="14"/>
      <c r="F29" s="14"/>
      <c r="G29" s="14">
        <v>11</v>
      </c>
      <c r="H29" s="27"/>
    </row>
    <row r="30" spans="1:8" ht="24" customHeight="1">
      <c r="A30" s="11">
        <v>28</v>
      </c>
      <c r="B30" s="18" t="s">
        <v>120</v>
      </c>
      <c r="C30" s="13">
        <f t="shared" si="0"/>
        <v>1</v>
      </c>
      <c r="D30" s="14"/>
      <c r="E30" s="14"/>
      <c r="F30" s="14">
        <v>1</v>
      </c>
      <c r="G30" s="14"/>
      <c r="H30" s="27"/>
    </row>
    <row r="31" spans="1:8" ht="24" customHeight="1">
      <c r="A31" s="11">
        <v>29</v>
      </c>
      <c r="B31" s="18" t="s">
        <v>121</v>
      </c>
      <c r="C31" s="13">
        <f t="shared" si="0"/>
        <v>8</v>
      </c>
      <c r="D31" s="14">
        <v>2</v>
      </c>
      <c r="E31" s="14">
        <v>2</v>
      </c>
      <c r="F31" s="14">
        <v>4</v>
      </c>
      <c r="G31" s="14"/>
      <c r="H31" s="27"/>
    </row>
    <row r="32" spans="1:8" ht="24" customHeight="1">
      <c r="A32" s="11">
        <v>30</v>
      </c>
      <c r="B32" s="18" t="s">
        <v>122</v>
      </c>
      <c r="C32" s="13">
        <f t="shared" si="0"/>
        <v>13</v>
      </c>
      <c r="D32" s="14"/>
      <c r="E32" s="14">
        <v>1</v>
      </c>
      <c r="F32" s="14"/>
      <c r="G32" s="14">
        <v>12</v>
      </c>
      <c r="H32" s="27"/>
    </row>
    <row r="33" spans="1:8" ht="24" customHeight="1">
      <c r="A33" s="11">
        <v>31</v>
      </c>
      <c r="B33" s="18" t="s">
        <v>123</v>
      </c>
      <c r="C33" s="13">
        <f t="shared" si="0"/>
        <v>9</v>
      </c>
      <c r="D33" s="14">
        <v>1</v>
      </c>
      <c r="E33" s="14">
        <v>1</v>
      </c>
      <c r="F33" s="14">
        <v>7</v>
      </c>
      <c r="G33" s="14"/>
      <c r="H33" s="27"/>
    </row>
    <row r="34" spans="1:8" ht="24" customHeight="1">
      <c r="A34" s="11">
        <v>32</v>
      </c>
      <c r="B34" s="18" t="s">
        <v>124</v>
      </c>
      <c r="C34" s="13">
        <f t="shared" si="0"/>
        <v>3</v>
      </c>
      <c r="D34" s="14"/>
      <c r="E34" s="14"/>
      <c r="F34" s="14">
        <v>1</v>
      </c>
      <c r="G34" s="14">
        <v>2</v>
      </c>
      <c r="H34" s="27"/>
    </row>
    <row r="35" spans="1:8" ht="24" customHeight="1">
      <c r="A35" s="11">
        <v>33</v>
      </c>
      <c r="B35" s="18" t="s">
        <v>125</v>
      </c>
      <c r="C35" s="13">
        <f t="shared" si="0"/>
        <v>43</v>
      </c>
      <c r="D35" s="14">
        <v>6</v>
      </c>
      <c r="E35" s="14">
        <v>9</v>
      </c>
      <c r="F35" s="14">
        <v>26</v>
      </c>
      <c r="G35" s="14">
        <v>2</v>
      </c>
      <c r="H35" s="27"/>
    </row>
    <row r="36" spans="1:8" ht="24" customHeight="1">
      <c r="A36" s="11">
        <v>34</v>
      </c>
      <c r="B36" s="18" t="s">
        <v>126</v>
      </c>
      <c r="C36" s="13">
        <f t="shared" si="0"/>
        <v>33</v>
      </c>
      <c r="D36" s="14"/>
      <c r="E36" s="14"/>
      <c r="F36" s="14"/>
      <c r="G36" s="14">
        <v>4</v>
      </c>
      <c r="H36" s="27">
        <v>29</v>
      </c>
    </row>
    <row r="37" spans="1:8" ht="24" customHeight="1">
      <c r="A37" s="11">
        <v>35</v>
      </c>
      <c r="B37" s="18" t="s">
        <v>127</v>
      </c>
      <c r="C37" s="13">
        <f t="shared" si="0"/>
        <v>46</v>
      </c>
      <c r="D37" s="14"/>
      <c r="E37" s="14">
        <v>1</v>
      </c>
      <c r="F37" s="14"/>
      <c r="G37" s="27">
        <v>41</v>
      </c>
      <c r="H37" s="27">
        <v>4</v>
      </c>
    </row>
    <row r="38" spans="1:8" ht="24" customHeight="1">
      <c r="A38" s="11">
        <v>36</v>
      </c>
      <c r="B38" s="18" t="s">
        <v>128</v>
      </c>
      <c r="C38" s="13">
        <f t="shared" si="0"/>
        <v>10</v>
      </c>
      <c r="D38" s="27"/>
      <c r="E38" s="14"/>
      <c r="F38" s="14"/>
      <c r="G38" s="27">
        <v>10</v>
      </c>
      <c r="H38" s="27"/>
    </row>
    <row r="39" spans="1:8" ht="24" customHeight="1">
      <c r="A39" s="11">
        <v>37</v>
      </c>
      <c r="B39" s="18" t="s">
        <v>129</v>
      </c>
      <c r="C39" s="13">
        <f t="shared" si="0"/>
        <v>110</v>
      </c>
      <c r="D39" s="27">
        <v>9</v>
      </c>
      <c r="E39" s="19">
        <v>49</v>
      </c>
      <c r="F39" s="28">
        <v>42</v>
      </c>
      <c r="G39" s="27">
        <v>6</v>
      </c>
      <c r="H39" s="27">
        <v>4</v>
      </c>
    </row>
    <row r="40" spans="1:8" ht="24" customHeight="1">
      <c r="A40" s="11">
        <v>38</v>
      </c>
      <c r="B40" s="18" t="s">
        <v>130</v>
      </c>
      <c r="C40" s="13">
        <f t="shared" si="0"/>
        <v>11</v>
      </c>
      <c r="D40" s="27">
        <v>9</v>
      </c>
      <c r="E40" s="19"/>
      <c r="F40" s="28">
        <v>1</v>
      </c>
      <c r="G40" s="27">
        <v>1</v>
      </c>
      <c r="H40" s="27"/>
    </row>
    <row r="41" spans="1:8" ht="24" customHeight="1">
      <c r="A41" s="11">
        <v>39</v>
      </c>
      <c r="B41" s="18" t="s">
        <v>131</v>
      </c>
      <c r="C41" s="13">
        <f t="shared" si="0"/>
        <v>3</v>
      </c>
      <c r="D41" s="19"/>
      <c r="E41" s="19"/>
      <c r="F41" s="28"/>
      <c r="G41" s="27">
        <v>1</v>
      </c>
      <c r="H41" s="27">
        <v>2</v>
      </c>
    </row>
    <row r="42" spans="1:8" ht="24" customHeight="1">
      <c r="A42" s="11">
        <v>40</v>
      </c>
      <c r="B42" s="18" t="s">
        <v>132</v>
      </c>
      <c r="C42" s="13">
        <f t="shared" si="0"/>
        <v>2</v>
      </c>
      <c r="D42" s="19"/>
      <c r="E42" s="19">
        <v>1</v>
      </c>
      <c r="F42" s="28">
        <v>1</v>
      </c>
      <c r="G42" s="27"/>
      <c r="H42" s="27"/>
    </row>
    <row r="43" spans="1:8" ht="24" customHeight="1">
      <c r="A43" s="11">
        <v>41</v>
      </c>
      <c r="B43" s="18" t="s">
        <v>133</v>
      </c>
      <c r="C43" s="13">
        <f t="shared" si="0"/>
        <v>14</v>
      </c>
      <c r="D43" s="27">
        <v>2</v>
      </c>
      <c r="E43" s="19">
        <v>5</v>
      </c>
      <c r="F43" s="28">
        <v>7</v>
      </c>
      <c r="G43" s="27"/>
      <c r="H43" s="27"/>
    </row>
    <row r="44" spans="1:8" ht="24" customHeight="1">
      <c r="A44" s="11">
        <v>42</v>
      </c>
      <c r="B44" s="18" t="s">
        <v>134</v>
      </c>
      <c r="C44" s="13">
        <f t="shared" si="0"/>
        <v>10</v>
      </c>
      <c r="D44" s="27"/>
      <c r="E44" s="19"/>
      <c r="F44" s="28">
        <v>1</v>
      </c>
      <c r="G44" s="27">
        <v>9</v>
      </c>
      <c r="H44" s="27"/>
    </row>
    <row r="45" spans="1:8" ht="24" customHeight="1">
      <c r="A45" s="11">
        <v>43</v>
      </c>
      <c r="B45" s="18" t="s">
        <v>135</v>
      </c>
      <c r="C45" s="13">
        <f t="shared" si="0"/>
        <v>12</v>
      </c>
      <c r="D45" s="27">
        <v>2</v>
      </c>
      <c r="E45" s="19">
        <v>4</v>
      </c>
      <c r="F45" s="28">
        <v>6</v>
      </c>
      <c r="G45" s="27"/>
      <c r="H45" s="27"/>
    </row>
    <row r="46" spans="2:8" ht="24" customHeight="1">
      <c r="B46" s="24" t="s">
        <v>27</v>
      </c>
      <c r="C46" s="15">
        <f aca="true" t="shared" si="1" ref="C46:H46">SUM(C3:C45)</f>
        <v>912</v>
      </c>
      <c r="D46" s="14">
        <f t="shared" si="1"/>
        <v>62</v>
      </c>
      <c r="E46" s="14">
        <f t="shared" si="1"/>
        <v>283</v>
      </c>
      <c r="F46" s="14">
        <f t="shared" si="1"/>
        <v>244</v>
      </c>
      <c r="G46" s="14">
        <f t="shared" si="1"/>
        <v>187</v>
      </c>
      <c r="H46" s="14">
        <f t="shared" si="1"/>
        <v>136</v>
      </c>
    </row>
  </sheetData>
  <sheetProtection/>
  <mergeCells count="2">
    <mergeCell ref="A2:B2"/>
    <mergeCell ref="A1:H1"/>
  </mergeCells>
  <printOptions horizontalCentered="1"/>
  <pageMargins left="0.53" right="0.51" top="0.74" bottom="0.7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pane ySplit="2" topLeftCell="A35" activePane="bottomLeft" state="frozen"/>
      <selection pane="topLeft" activeCell="A2" sqref="A2:C2"/>
      <selection pane="bottomLeft" activeCell="E46" sqref="E46"/>
    </sheetView>
  </sheetViews>
  <sheetFormatPr defaultColWidth="9.140625" defaultRowHeight="12.75"/>
  <cols>
    <col min="1" max="1" width="4.57421875" style="10" customWidth="1"/>
    <col min="2" max="2" width="53.7109375" style="10" customWidth="1"/>
    <col min="3" max="3" width="15.00390625" style="10" bestFit="1" customWidth="1"/>
    <col min="4" max="8" width="9.8515625" style="10" customWidth="1"/>
    <col min="9" max="16384" width="9.140625" style="10" customWidth="1"/>
  </cols>
  <sheetData>
    <row r="1" spans="1:8" ht="29.25" customHeight="1">
      <c r="A1" s="45" t="s">
        <v>28</v>
      </c>
      <c r="B1" s="46"/>
      <c r="C1" s="46"/>
      <c r="D1" s="46"/>
      <c r="E1" s="46"/>
      <c r="F1" s="46"/>
      <c r="G1" s="46"/>
      <c r="H1" s="47"/>
    </row>
    <row r="2" spans="1:8" ht="58.5" customHeight="1">
      <c r="A2" s="44" t="s">
        <v>17</v>
      </c>
      <c r="B2" s="44"/>
      <c r="C2" s="12" t="s">
        <v>14</v>
      </c>
      <c r="D2" s="12" t="s">
        <v>9</v>
      </c>
      <c r="E2" s="12" t="s">
        <v>10</v>
      </c>
      <c r="F2" s="12" t="s">
        <v>11</v>
      </c>
      <c r="G2" s="12" t="s">
        <v>12</v>
      </c>
      <c r="H2" s="12" t="s">
        <v>13</v>
      </c>
    </row>
    <row r="3" spans="1:8" ht="24" customHeight="1">
      <c r="A3" s="11">
        <v>1</v>
      </c>
      <c r="B3" s="18" t="s">
        <v>49</v>
      </c>
      <c r="C3" s="13">
        <f>SUM(D3:H3)</f>
        <v>13</v>
      </c>
      <c r="D3" s="27">
        <v>1</v>
      </c>
      <c r="E3" s="27">
        <v>3</v>
      </c>
      <c r="F3" s="27">
        <v>1</v>
      </c>
      <c r="G3" s="27">
        <v>1</v>
      </c>
      <c r="H3" s="27">
        <v>7</v>
      </c>
    </row>
    <row r="4" spans="1:8" ht="24" customHeight="1">
      <c r="A4" s="11">
        <v>2</v>
      </c>
      <c r="B4" s="18" t="s">
        <v>50</v>
      </c>
      <c r="C4" s="13">
        <f aca="true" t="shared" si="0" ref="C4:C45">SUM(D4:H4)</f>
        <v>63</v>
      </c>
      <c r="D4" s="27">
        <v>3</v>
      </c>
      <c r="E4" s="27">
        <v>33</v>
      </c>
      <c r="F4" s="27">
        <v>27</v>
      </c>
      <c r="G4" s="27"/>
      <c r="H4" s="27"/>
    </row>
    <row r="5" spans="1:8" ht="24" customHeight="1">
      <c r="A5" s="11">
        <v>3</v>
      </c>
      <c r="B5" s="18" t="s">
        <v>51</v>
      </c>
      <c r="C5" s="13">
        <f t="shared" si="0"/>
        <v>12</v>
      </c>
      <c r="D5" s="27"/>
      <c r="E5" s="27">
        <v>7</v>
      </c>
      <c r="F5" s="27">
        <v>5</v>
      </c>
      <c r="G5" s="27"/>
      <c r="H5" s="27"/>
    </row>
    <row r="6" spans="1:8" ht="24" customHeight="1">
      <c r="A6" s="11">
        <v>4</v>
      </c>
      <c r="B6" s="18" t="s">
        <v>52</v>
      </c>
      <c r="C6" s="13">
        <f t="shared" si="0"/>
        <v>5</v>
      </c>
      <c r="D6" s="27"/>
      <c r="E6" s="27">
        <v>1</v>
      </c>
      <c r="F6" s="27">
        <v>1</v>
      </c>
      <c r="G6" s="27">
        <v>3</v>
      </c>
      <c r="H6" s="27"/>
    </row>
    <row r="7" spans="1:8" ht="24" customHeight="1">
      <c r="A7" s="11">
        <v>5</v>
      </c>
      <c r="B7" s="18" t="s">
        <v>53</v>
      </c>
      <c r="C7" s="13">
        <f t="shared" si="0"/>
        <v>10</v>
      </c>
      <c r="D7" s="27"/>
      <c r="E7" s="27">
        <v>1</v>
      </c>
      <c r="F7" s="27">
        <v>1</v>
      </c>
      <c r="G7" s="27">
        <v>7</v>
      </c>
      <c r="H7" s="27">
        <v>1</v>
      </c>
    </row>
    <row r="8" spans="1:8" ht="24" customHeight="1">
      <c r="A8" s="11">
        <v>6</v>
      </c>
      <c r="B8" s="18" t="s">
        <v>54</v>
      </c>
      <c r="C8" s="13">
        <f t="shared" si="0"/>
        <v>13</v>
      </c>
      <c r="D8" s="27"/>
      <c r="E8" s="27">
        <v>9</v>
      </c>
      <c r="F8" s="27">
        <v>3</v>
      </c>
      <c r="G8" s="27">
        <v>1</v>
      </c>
      <c r="H8" s="27"/>
    </row>
    <row r="9" spans="1:8" ht="24" customHeight="1">
      <c r="A9" s="11">
        <v>7</v>
      </c>
      <c r="B9" s="18" t="s">
        <v>55</v>
      </c>
      <c r="C9" s="13">
        <f t="shared" si="0"/>
        <v>17</v>
      </c>
      <c r="D9" s="27"/>
      <c r="E9" s="27">
        <v>8</v>
      </c>
      <c r="F9" s="27">
        <v>9</v>
      </c>
      <c r="G9" s="27"/>
      <c r="H9" s="27"/>
    </row>
    <row r="10" spans="1:8" ht="24" customHeight="1">
      <c r="A10" s="11">
        <v>8</v>
      </c>
      <c r="B10" s="18" t="s">
        <v>56</v>
      </c>
      <c r="C10" s="13">
        <f t="shared" si="0"/>
        <v>8</v>
      </c>
      <c r="D10" s="27"/>
      <c r="E10" s="27">
        <v>3</v>
      </c>
      <c r="F10" s="27">
        <v>5</v>
      </c>
      <c r="G10" s="27"/>
      <c r="H10" s="27"/>
    </row>
    <row r="11" spans="1:8" ht="24" customHeight="1">
      <c r="A11" s="11">
        <v>9</v>
      </c>
      <c r="B11" s="18" t="s">
        <v>57</v>
      </c>
      <c r="C11" s="13">
        <f t="shared" si="0"/>
        <v>17</v>
      </c>
      <c r="D11" s="27"/>
      <c r="E11" s="27">
        <v>5</v>
      </c>
      <c r="F11" s="27">
        <v>12</v>
      </c>
      <c r="G11" s="27"/>
      <c r="H11" s="27"/>
    </row>
    <row r="12" spans="1:8" ht="24" customHeight="1">
      <c r="A12" s="11">
        <v>10</v>
      </c>
      <c r="B12" s="18" t="s">
        <v>58</v>
      </c>
      <c r="C12" s="13">
        <f t="shared" si="0"/>
        <v>11</v>
      </c>
      <c r="D12" s="27">
        <v>1</v>
      </c>
      <c r="E12" s="27">
        <v>7</v>
      </c>
      <c r="F12" s="27">
        <v>3</v>
      </c>
      <c r="G12" s="27"/>
      <c r="H12" s="27"/>
    </row>
    <row r="13" spans="1:8" ht="24" customHeight="1">
      <c r="A13" s="11">
        <v>11</v>
      </c>
      <c r="B13" s="18" t="s">
        <v>59</v>
      </c>
      <c r="C13" s="13">
        <f t="shared" si="0"/>
        <v>15</v>
      </c>
      <c r="D13" s="27"/>
      <c r="E13" s="27">
        <v>10</v>
      </c>
      <c r="F13" s="27">
        <v>5</v>
      </c>
      <c r="G13" s="27"/>
      <c r="H13" s="27"/>
    </row>
    <row r="14" spans="1:8" ht="24" customHeight="1">
      <c r="A14" s="11">
        <v>12</v>
      </c>
      <c r="B14" s="18" t="s">
        <v>60</v>
      </c>
      <c r="C14" s="13">
        <f t="shared" si="0"/>
        <v>16</v>
      </c>
      <c r="D14" s="27"/>
      <c r="E14" s="27">
        <v>2</v>
      </c>
      <c r="F14" s="27">
        <v>4</v>
      </c>
      <c r="G14" s="27">
        <v>10</v>
      </c>
      <c r="H14" s="27"/>
    </row>
    <row r="15" spans="1:8" ht="24" customHeight="1">
      <c r="A15" s="11">
        <v>13</v>
      </c>
      <c r="B15" s="18" t="s">
        <v>61</v>
      </c>
      <c r="C15" s="13">
        <f t="shared" si="0"/>
        <v>81</v>
      </c>
      <c r="D15" s="27">
        <v>7</v>
      </c>
      <c r="E15" s="27">
        <v>36</v>
      </c>
      <c r="F15" s="27">
        <v>31</v>
      </c>
      <c r="G15" s="27">
        <v>2</v>
      </c>
      <c r="H15" s="27">
        <v>5</v>
      </c>
    </row>
    <row r="16" spans="1:8" ht="24" customHeight="1">
      <c r="A16" s="11">
        <v>14</v>
      </c>
      <c r="B16" s="18" t="s">
        <v>62</v>
      </c>
      <c r="C16" s="13">
        <f t="shared" si="0"/>
        <v>29</v>
      </c>
      <c r="D16" s="27"/>
      <c r="E16" s="27">
        <v>1</v>
      </c>
      <c r="F16" s="27">
        <v>5</v>
      </c>
      <c r="G16" s="27">
        <v>23</v>
      </c>
      <c r="H16" s="27"/>
    </row>
    <row r="17" spans="1:8" ht="24" customHeight="1">
      <c r="A17" s="11">
        <v>15</v>
      </c>
      <c r="B17" s="18" t="s">
        <v>63</v>
      </c>
      <c r="C17" s="13">
        <f t="shared" si="0"/>
        <v>30</v>
      </c>
      <c r="D17" s="27">
        <v>14</v>
      </c>
      <c r="E17" s="27">
        <v>7</v>
      </c>
      <c r="F17" s="27">
        <v>6</v>
      </c>
      <c r="G17" s="27">
        <v>3</v>
      </c>
      <c r="H17" s="27"/>
    </row>
    <row r="18" spans="1:8" ht="24" customHeight="1">
      <c r="A18" s="11">
        <v>16</v>
      </c>
      <c r="B18" s="18" t="s">
        <v>64</v>
      </c>
      <c r="C18" s="13">
        <f t="shared" si="0"/>
        <v>16</v>
      </c>
      <c r="D18" s="27">
        <v>16</v>
      </c>
      <c r="E18" s="27"/>
      <c r="F18" s="27"/>
      <c r="G18" s="27"/>
      <c r="H18" s="27"/>
    </row>
    <row r="19" spans="1:8" ht="24" customHeight="1">
      <c r="A19" s="11">
        <v>17</v>
      </c>
      <c r="B19" s="18" t="s">
        <v>65</v>
      </c>
      <c r="C19" s="13">
        <f t="shared" si="0"/>
        <v>52</v>
      </c>
      <c r="D19" s="27">
        <v>1</v>
      </c>
      <c r="E19" s="27">
        <v>3</v>
      </c>
      <c r="F19" s="27">
        <v>5</v>
      </c>
      <c r="G19" s="27">
        <v>32</v>
      </c>
      <c r="H19" s="27">
        <v>11</v>
      </c>
    </row>
    <row r="20" spans="1:8" ht="24" customHeight="1">
      <c r="A20" s="11">
        <v>18</v>
      </c>
      <c r="B20" s="18" t="s">
        <v>66</v>
      </c>
      <c r="C20" s="13">
        <f t="shared" si="0"/>
        <v>11</v>
      </c>
      <c r="D20" s="27"/>
      <c r="E20" s="27"/>
      <c r="F20" s="27"/>
      <c r="G20" s="27">
        <v>11</v>
      </c>
      <c r="H20" s="27"/>
    </row>
    <row r="21" spans="1:8" ht="24" customHeight="1">
      <c r="A21" s="11">
        <v>19</v>
      </c>
      <c r="B21" s="18" t="s">
        <v>67</v>
      </c>
      <c r="C21" s="13">
        <f t="shared" si="0"/>
        <v>9</v>
      </c>
      <c r="D21" s="27"/>
      <c r="E21" s="27"/>
      <c r="F21" s="27"/>
      <c r="G21" s="27">
        <v>1</v>
      </c>
      <c r="H21" s="27">
        <v>8</v>
      </c>
    </row>
    <row r="22" spans="1:8" ht="24" customHeight="1">
      <c r="A22" s="11">
        <v>20</v>
      </c>
      <c r="B22" s="18" t="s">
        <v>68</v>
      </c>
      <c r="C22" s="13">
        <f t="shared" si="0"/>
        <v>7</v>
      </c>
      <c r="D22" s="27"/>
      <c r="E22" s="27"/>
      <c r="F22" s="27">
        <v>1</v>
      </c>
      <c r="G22" s="27">
        <v>5</v>
      </c>
      <c r="H22" s="27">
        <v>1</v>
      </c>
    </row>
    <row r="23" spans="1:8" ht="24" customHeight="1">
      <c r="A23" s="11">
        <v>21</v>
      </c>
      <c r="B23" s="18" t="s">
        <v>69</v>
      </c>
      <c r="C23" s="13">
        <f t="shared" si="0"/>
        <v>4</v>
      </c>
      <c r="D23" s="27"/>
      <c r="E23" s="27"/>
      <c r="F23" s="27"/>
      <c r="G23" s="27">
        <v>2</v>
      </c>
      <c r="H23" s="27">
        <v>2</v>
      </c>
    </row>
    <row r="24" spans="1:8" ht="24" customHeight="1">
      <c r="A24" s="11">
        <v>22</v>
      </c>
      <c r="B24" s="18" t="s">
        <v>70</v>
      </c>
      <c r="C24" s="13">
        <f t="shared" si="0"/>
        <v>20</v>
      </c>
      <c r="D24" s="27">
        <v>1</v>
      </c>
      <c r="E24" s="27"/>
      <c r="F24" s="27">
        <v>2</v>
      </c>
      <c r="G24" s="27">
        <v>1</v>
      </c>
      <c r="H24" s="27">
        <v>16</v>
      </c>
    </row>
    <row r="25" spans="1:8" ht="24" customHeight="1">
      <c r="A25" s="11">
        <v>23</v>
      </c>
      <c r="B25" s="18" t="s">
        <v>71</v>
      </c>
      <c r="C25" s="13">
        <f t="shared" si="0"/>
        <v>7</v>
      </c>
      <c r="D25" s="27"/>
      <c r="E25" s="27">
        <v>3</v>
      </c>
      <c r="F25" s="27">
        <v>3</v>
      </c>
      <c r="G25" s="27"/>
      <c r="H25" s="27">
        <v>1</v>
      </c>
    </row>
    <row r="26" spans="1:8" ht="24" customHeight="1">
      <c r="A26" s="11">
        <v>24</v>
      </c>
      <c r="B26" s="18" t="s">
        <v>72</v>
      </c>
      <c r="C26" s="13">
        <f t="shared" si="0"/>
        <v>11</v>
      </c>
      <c r="D26" s="27"/>
      <c r="E26" s="27">
        <v>9</v>
      </c>
      <c r="F26" s="27">
        <v>2</v>
      </c>
      <c r="G26" s="27"/>
      <c r="H26" s="27"/>
    </row>
    <row r="27" spans="1:8" ht="24" customHeight="1">
      <c r="A27" s="11">
        <v>25</v>
      </c>
      <c r="B27" s="18" t="s">
        <v>73</v>
      </c>
      <c r="C27" s="13">
        <f t="shared" si="0"/>
        <v>3</v>
      </c>
      <c r="D27" s="27"/>
      <c r="E27" s="27">
        <v>2</v>
      </c>
      <c r="F27" s="27">
        <v>1</v>
      </c>
      <c r="G27" s="27"/>
      <c r="H27" s="27"/>
    </row>
    <row r="28" spans="1:8" ht="24" customHeight="1">
      <c r="A28" s="11">
        <v>26</v>
      </c>
      <c r="B28" s="18" t="s">
        <v>74</v>
      </c>
      <c r="C28" s="13">
        <f t="shared" si="0"/>
        <v>23</v>
      </c>
      <c r="D28" s="27">
        <v>4</v>
      </c>
      <c r="E28" s="27">
        <v>11</v>
      </c>
      <c r="F28" s="27">
        <v>8</v>
      </c>
      <c r="G28" s="27"/>
      <c r="H28" s="27"/>
    </row>
    <row r="29" spans="1:8" ht="24" customHeight="1">
      <c r="A29" s="11">
        <v>27</v>
      </c>
      <c r="B29" s="18" t="s">
        <v>75</v>
      </c>
      <c r="C29" s="13">
        <f t="shared" si="0"/>
        <v>7</v>
      </c>
      <c r="D29" s="27"/>
      <c r="E29" s="27"/>
      <c r="F29" s="27"/>
      <c r="G29" s="27">
        <v>1</v>
      </c>
      <c r="H29" s="27">
        <v>6</v>
      </c>
    </row>
    <row r="30" spans="1:8" ht="24" customHeight="1">
      <c r="A30" s="11">
        <v>28</v>
      </c>
      <c r="B30" s="18" t="s">
        <v>76</v>
      </c>
      <c r="C30" s="13">
        <f t="shared" si="0"/>
        <v>88</v>
      </c>
      <c r="D30" s="27">
        <v>8</v>
      </c>
      <c r="E30" s="27">
        <v>27</v>
      </c>
      <c r="F30" s="27">
        <v>47</v>
      </c>
      <c r="G30" s="27">
        <v>2</v>
      </c>
      <c r="H30" s="27">
        <v>4</v>
      </c>
    </row>
    <row r="31" spans="1:8" ht="24" customHeight="1">
      <c r="A31" s="11">
        <v>29</v>
      </c>
      <c r="B31" s="18" t="s">
        <v>77</v>
      </c>
      <c r="C31" s="13">
        <f t="shared" si="0"/>
        <v>5</v>
      </c>
      <c r="D31" s="27"/>
      <c r="E31" s="27"/>
      <c r="F31" s="27"/>
      <c r="G31" s="27"/>
      <c r="H31" s="27">
        <v>5</v>
      </c>
    </row>
    <row r="32" spans="1:8" ht="24" customHeight="1">
      <c r="A32" s="11">
        <v>30</v>
      </c>
      <c r="B32" s="18" t="s">
        <v>78</v>
      </c>
      <c r="C32" s="13">
        <f t="shared" si="0"/>
        <v>17</v>
      </c>
      <c r="D32" s="27">
        <v>5</v>
      </c>
      <c r="E32" s="27">
        <v>7</v>
      </c>
      <c r="F32" s="27">
        <v>4</v>
      </c>
      <c r="G32" s="27">
        <v>1</v>
      </c>
      <c r="H32" s="27"/>
    </row>
    <row r="33" spans="1:8" ht="24" customHeight="1">
      <c r="A33" s="11">
        <v>31</v>
      </c>
      <c r="B33" s="18" t="s">
        <v>79</v>
      </c>
      <c r="C33" s="13">
        <f t="shared" si="0"/>
        <v>34</v>
      </c>
      <c r="D33" s="27"/>
      <c r="E33" s="27">
        <v>10</v>
      </c>
      <c r="F33" s="27">
        <v>24</v>
      </c>
      <c r="G33" s="27"/>
      <c r="H33" s="27"/>
    </row>
    <row r="34" spans="1:8" ht="24" customHeight="1">
      <c r="A34" s="11">
        <v>32</v>
      </c>
      <c r="B34" s="18" t="s">
        <v>80</v>
      </c>
      <c r="C34" s="13">
        <f t="shared" si="0"/>
        <v>28</v>
      </c>
      <c r="D34" s="27"/>
      <c r="E34" s="27">
        <v>1</v>
      </c>
      <c r="F34" s="27"/>
      <c r="G34" s="27"/>
      <c r="H34" s="27">
        <v>27</v>
      </c>
    </row>
    <row r="35" spans="1:8" ht="24" customHeight="1">
      <c r="A35" s="11">
        <v>33</v>
      </c>
      <c r="B35" s="18" t="s">
        <v>81</v>
      </c>
      <c r="C35" s="13">
        <f t="shared" si="0"/>
        <v>13</v>
      </c>
      <c r="D35" s="27"/>
      <c r="E35" s="27">
        <v>9</v>
      </c>
      <c r="F35" s="27">
        <v>4</v>
      </c>
      <c r="G35" s="27"/>
      <c r="H35" s="27"/>
    </row>
    <row r="36" spans="1:8" ht="24" customHeight="1">
      <c r="A36" s="11">
        <v>34</v>
      </c>
      <c r="B36" s="18" t="s">
        <v>82</v>
      </c>
      <c r="C36" s="13">
        <f t="shared" si="0"/>
        <v>4</v>
      </c>
      <c r="D36" s="27"/>
      <c r="E36" s="27"/>
      <c r="F36" s="27"/>
      <c r="G36" s="27">
        <v>4</v>
      </c>
      <c r="H36" s="27"/>
    </row>
    <row r="37" spans="1:8" ht="24" customHeight="1">
      <c r="A37" s="11">
        <v>35</v>
      </c>
      <c r="B37" s="18" t="s">
        <v>83</v>
      </c>
      <c r="C37" s="13">
        <f t="shared" si="0"/>
        <v>6</v>
      </c>
      <c r="D37" s="27"/>
      <c r="E37" s="27">
        <v>4</v>
      </c>
      <c r="F37" s="27">
        <v>2</v>
      </c>
      <c r="G37" s="27"/>
      <c r="H37" s="27"/>
    </row>
    <row r="38" spans="1:8" ht="24" customHeight="1">
      <c r="A38" s="11">
        <v>36</v>
      </c>
      <c r="B38" s="18" t="s">
        <v>84</v>
      </c>
      <c r="C38" s="13">
        <f t="shared" si="0"/>
        <v>23</v>
      </c>
      <c r="D38" s="27">
        <v>1</v>
      </c>
      <c r="E38" s="27">
        <v>1</v>
      </c>
      <c r="F38" s="27">
        <v>5</v>
      </c>
      <c r="G38" s="27">
        <v>2</v>
      </c>
      <c r="H38" s="27">
        <v>14</v>
      </c>
    </row>
    <row r="39" spans="1:8" ht="24" customHeight="1">
      <c r="A39" s="11">
        <v>37</v>
      </c>
      <c r="B39" s="18" t="s">
        <v>85</v>
      </c>
      <c r="C39" s="13">
        <f t="shared" si="0"/>
        <v>21</v>
      </c>
      <c r="D39" s="27"/>
      <c r="E39" s="27">
        <v>1</v>
      </c>
      <c r="F39" s="27"/>
      <c r="G39" s="27"/>
      <c r="H39" s="27">
        <v>20</v>
      </c>
    </row>
    <row r="40" spans="1:8" ht="24" customHeight="1">
      <c r="A40" s="11">
        <v>38</v>
      </c>
      <c r="B40" s="18" t="s">
        <v>86</v>
      </c>
      <c r="C40" s="13">
        <f t="shared" si="0"/>
        <v>16</v>
      </c>
      <c r="D40" s="27"/>
      <c r="E40" s="27">
        <v>8</v>
      </c>
      <c r="F40" s="27">
        <v>8</v>
      </c>
      <c r="G40" s="27"/>
      <c r="H40" s="27"/>
    </row>
    <row r="41" spans="1:8" ht="24" customHeight="1">
      <c r="A41" s="11">
        <v>39</v>
      </c>
      <c r="B41" s="18" t="s">
        <v>87</v>
      </c>
      <c r="C41" s="13">
        <f t="shared" si="0"/>
        <v>37</v>
      </c>
      <c r="D41" s="27">
        <v>5</v>
      </c>
      <c r="E41" s="27">
        <v>2</v>
      </c>
      <c r="F41" s="27"/>
      <c r="G41" s="27">
        <v>1</v>
      </c>
      <c r="H41" s="27">
        <v>29</v>
      </c>
    </row>
    <row r="42" spans="1:8" ht="24" customHeight="1">
      <c r="A42" s="11">
        <v>40</v>
      </c>
      <c r="B42" s="18" t="s">
        <v>88</v>
      </c>
      <c r="C42" s="13">
        <f t="shared" si="0"/>
        <v>3</v>
      </c>
      <c r="D42" s="27"/>
      <c r="E42" s="27">
        <v>2</v>
      </c>
      <c r="F42" s="27">
        <v>1</v>
      </c>
      <c r="G42" s="27"/>
      <c r="H42" s="27"/>
    </row>
    <row r="43" spans="1:8" ht="24" customHeight="1">
      <c r="A43" s="11">
        <v>41</v>
      </c>
      <c r="B43" s="18" t="s">
        <v>89</v>
      </c>
      <c r="C43" s="13">
        <f t="shared" si="0"/>
        <v>4</v>
      </c>
      <c r="D43" s="27"/>
      <c r="E43" s="27"/>
      <c r="F43" s="27"/>
      <c r="G43" s="27">
        <v>3</v>
      </c>
      <c r="H43" s="27">
        <v>1</v>
      </c>
    </row>
    <row r="44" spans="1:8" ht="24" customHeight="1">
      <c r="A44" s="11">
        <v>42</v>
      </c>
      <c r="B44" s="18" t="s">
        <v>90</v>
      </c>
      <c r="C44" s="13">
        <f t="shared" si="0"/>
        <v>7</v>
      </c>
      <c r="D44" s="27">
        <v>2</v>
      </c>
      <c r="E44" s="27">
        <v>1</v>
      </c>
      <c r="F44" s="27"/>
      <c r="G44" s="27">
        <v>4</v>
      </c>
      <c r="H44" s="27"/>
    </row>
    <row r="45" spans="1:8" ht="24" customHeight="1">
      <c r="A45" s="11">
        <v>43</v>
      </c>
      <c r="B45" s="18" t="s">
        <v>91</v>
      </c>
      <c r="C45" s="13">
        <f t="shared" si="0"/>
        <v>27</v>
      </c>
      <c r="D45" s="27">
        <v>11</v>
      </c>
      <c r="E45" s="27">
        <v>7</v>
      </c>
      <c r="F45" s="27">
        <v>6</v>
      </c>
      <c r="G45" s="27">
        <v>1</v>
      </c>
      <c r="H45" s="27">
        <v>2</v>
      </c>
    </row>
    <row r="46" spans="2:8" ht="24" customHeight="1">
      <c r="B46" s="24" t="s">
        <v>27</v>
      </c>
      <c r="C46" s="15">
        <f aca="true" t="shared" si="1" ref="C46:H46">SUM(C3:C45)</f>
        <v>843</v>
      </c>
      <c r="D46" s="14">
        <f>SUM(D3:D45)</f>
        <v>80</v>
      </c>
      <c r="E46" s="14">
        <f t="shared" si="1"/>
        <v>241</v>
      </c>
      <c r="F46" s="14">
        <f t="shared" si="1"/>
        <v>241</v>
      </c>
      <c r="G46" s="14">
        <f t="shared" si="1"/>
        <v>121</v>
      </c>
      <c r="H46" s="14">
        <f t="shared" si="1"/>
        <v>160</v>
      </c>
    </row>
  </sheetData>
  <sheetProtection/>
  <mergeCells count="2">
    <mergeCell ref="A2:B2"/>
    <mergeCell ref="A1:H1"/>
  </mergeCells>
  <printOptions horizontalCentered="1"/>
  <pageMargins left="0.53" right="0.51" top="0.74" bottom="0.7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pane ySplit="2" topLeftCell="A5" activePane="bottomLeft" state="frozen"/>
      <selection pane="topLeft" activeCell="A2" sqref="A2:C2"/>
      <selection pane="bottomLeft" activeCell="E16" sqref="E16"/>
    </sheetView>
  </sheetViews>
  <sheetFormatPr defaultColWidth="9.140625" defaultRowHeight="12.75"/>
  <cols>
    <col min="1" max="1" width="5.140625" style="10" customWidth="1"/>
    <col min="2" max="2" width="52.57421875" style="10" customWidth="1"/>
    <col min="3" max="3" width="15.00390625" style="10" bestFit="1" customWidth="1"/>
    <col min="4" max="8" width="9.8515625" style="10" customWidth="1"/>
    <col min="9" max="16384" width="9.140625" style="10" customWidth="1"/>
  </cols>
  <sheetData>
    <row r="1" spans="1:8" ht="29.25" customHeight="1">
      <c r="A1" s="45" t="s">
        <v>28</v>
      </c>
      <c r="B1" s="46"/>
      <c r="C1" s="46"/>
      <c r="D1" s="46"/>
      <c r="E1" s="46"/>
      <c r="F1" s="46"/>
      <c r="G1" s="46"/>
      <c r="H1" s="47"/>
    </row>
    <row r="2" spans="1:8" ht="58.5" customHeight="1">
      <c r="A2" s="44" t="s">
        <v>18</v>
      </c>
      <c r="B2" s="44"/>
      <c r="C2" s="12" t="s">
        <v>14</v>
      </c>
      <c r="D2" s="12" t="s">
        <v>9</v>
      </c>
      <c r="E2" s="12" t="s">
        <v>10</v>
      </c>
      <c r="F2" s="12" t="s">
        <v>11</v>
      </c>
      <c r="G2" s="12" t="s">
        <v>12</v>
      </c>
      <c r="H2" s="12" t="s">
        <v>13</v>
      </c>
    </row>
    <row r="3" spans="1:8" ht="24" customHeight="1">
      <c r="A3" s="11">
        <v>1</v>
      </c>
      <c r="B3" s="17" t="s">
        <v>35</v>
      </c>
      <c r="C3" s="13">
        <f aca="true" t="shared" si="0" ref="C3:C16">SUM(D3:H3)</f>
        <v>9</v>
      </c>
      <c r="D3" s="14"/>
      <c r="E3" s="14">
        <v>8</v>
      </c>
      <c r="F3" s="14">
        <v>1</v>
      </c>
      <c r="G3" s="14"/>
      <c r="H3" s="14"/>
    </row>
    <row r="4" spans="1:8" ht="24" customHeight="1">
      <c r="A4" s="11">
        <v>2</v>
      </c>
      <c r="B4" s="17" t="s">
        <v>36</v>
      </c>
      <c r="C4" s="13">
        <f t="shared" si="0"/>
        <v>20</v>
      </c>
      <c r="D4" s="14">
        <v>1</v>
      </c>
      <c r="E4" s="14">
        <v>13</v>
      </c>
      <c r="F4" s="14">
        <v>6</v>
      </c>
      <c r="G4" s="14"/>
      <c r="H4" s="14"/>
    </row>
    <row r="5" spans="1:8" ht="24" customHeight="1">
      <c r="A5" s="11">
        <v>3</v>
      </c>
      <c r="B5" s="17" t="s">
        <v>37</v>
      </c>
      <c r="C5" s="13">
        <f t="shared" si="0"/>
        <v>5</v>
      </c>
      <c r="D5" s="14"/>
      <c r="E5" s="14">
        <v>5</v>
      </c>
      <c r="F5" s="14"/>
      <c r="G5" s="14"/>
      <c r="H5" s="14"/>
    </row>
    <row r="6" spans="1:8" ht="24" customHeight="1">
      <c r="A6" s="11">
        <v>4</v>
      </c>
      <c r="B6" s="17" t="s">
        <v>38</v>
      </c>
      <c r="C6" s="13">
        <f t="shared" si="0"/>
        <v>4</v>
      </c>
      <c r="D6" s="14"/>
      <c r="E6" s="14">
        <v>3</v>
      </c>
      <c r="F6" s="14">
        <v>1</v>
      </c>
      <c r="G6" s="14"/>
      <c r="H6" s="14"/>
    </row>
    <row r="7" spans="1:8" ht="24" customHeight="1">
      <c r="A7" s="11">
        <v>5</v>
      </c>
      <c r="B7" s="17" t="s">
        <v>39</v>
      </c>
      <c r="C7" s="13">
        <f t="shared" si="0"/>
        <v>5</v>
      </c>
      <c r="D7" s="14"/>
      <c r="E7" s="14"/>
      <c r="F7" s="14">
        <v>1</v>
      </c>
      <c r="G7" s="14"/>
      <c r="H7" s="14">
        <v>4</v>
      </c>
    </row>
    <row r="8" spans="1:8" ht="24" customHeight="1">
      <c r="A8" s="11">
        <v>6</v>
      </c>
      <c r="B8" s="17" t="s">
        <v>40</v>
      </c>
      <c r="C8" s="13">
        <f t="shared" si="0"/>
        <v>5</v>
      </c>
      <c r="D8" s="14"/>
      <c r="E8" s="14">
        <v>4</v>
      </c>
      <c r="F8" s="14">
        <v>1</v>
      </c>
      <c r="G8" s="14"/>
      <c r="H8" s="14"/>
    </row>
    <row r="9" spans="1:8" ht="24" customHeight="1">
      <c r="A9" s="11">
        <v>7</v>
      </c>
      <c r="B9" s="17" t="s">
        <v>41</v>
      </c>
      <c r="C9" s="13">
        <f t="shared" si="0"/>
        <v>8</v>
      </c>
      <c r="D9" s="14">
        <v>6</v>
      </c>
      <c r="E9" s="14">
        <v>2</v>
      </c>
      <c r="F9" s="14"/>
      <c r="G9" s="14"/>
      <c r="H9" s="14"/>
    </row>
    <row r="10" spans="1:8" ht="24" customHeight="1">
      <c r="A10" s="11">
        <v>8</v>
      </c>
      <c r="B10" s="17" t="s">
        <v>42</v>
      </c>
      <c r="C10" s="13">
        <f t="shared" si="0"/>
        <v>8</v>
      </c>
      <c r="D10" s="14">
        <v>5</v>
      </c>
      <c r="E10" s="14">
        <v>1</v>
      </c>
      <c r="F10" s="14">
        <v>2</v>
      </c>
      <c r="G10" s="14"/>
      <c r="H10" s="14"/>
    </row>
    <row r="11" spans="1:8" ht="24" customHeight="1">
      <c r="A11" s="11">
        <v>9</v>
      </c>
      <c r="B11" s="17" t="s">
        <v>43</v>
      </c>
      <c r="C11" s="13">
        <f t="shared" si="0"/>
        <v>12</v>
      </c>
      <c r="D11" s="14">
        <v>1</v>
      </c>
      <c r="E11" s="14"/>
      <c r="F11" s="14"/>
      <c r="G11" s="14">
        <v>8</v>
      </c>
      <c r="H11" s="14">
        <v>3</v>
      </c>
    </row>
    <row r="12" spans="1:8" ht="24" customHeight="1">
      <c r="A12" s="11">
        <v>10</v>
      </c>
      <c r="B12" s="17" t="s">
        <v>44</v>
      </c>
      <c r="C12" s="13">
        <f t="shared" si="0"/>
        <v>27</v>
      </c>
      <c r="D12" s="14">
        <v>1</v>
      </c>
      <c r="E12" s="14">
        <v>4</v>
      </c>
      <c r="F12" s="14">
        <v>1</v>
      </c>
      <c r="G12" s="14">
        <v>17</v>
      </c>
      <c r="H12" s="14">
        <v>4</v>
      </c>
    </row>
    <row r="13" spans="1:8" ht="24" customHeight="1">
      <c r="A13" s="11">
        <v>11</v>
      </c>
      <c r="B13" s="17" t="s">
        <v>45</v>
      </c>
      <c r="C13" s="13">
        <f t="shared" si="0"/>
        <v>5</v>
      </c>
      <c r="D13" s="14"/>
      <c r="E13" s="14">
        <v>1</v>
      </c>
      <c r="F13" s="14">
        <v>4</v>
      </c>
      <c r="G13" s="14"/>
      <c r="H13" s="14"/>
    </row>
    <row r="14" spans="1:8" ht="24" customHeight="1">
      <c r="A14" s="11">
        <v>12</v>
      </c>
      <c r="B14" s="17" t="s">
        <v>46</v>
      </c>
      <c r="C14" s="13">
        <f t="shared" si="0"/>
        <v>15</v>
      </c>
      <c r="D14" s="14"/>
      <c r="E14" s="14">
        <v>10</v>
      </c>
      <c r="F14" s="14">
        <v>5</v>
      </c>
      <c r="G14" s="14"/>
      <c r="H14" s="14"/>
    </row>
    <row r="15" spans="1:8" ht="24" customHeight="1">
      <c r="A15" s="11">
        <v>13</v>
      </c>
      <c r="B15" s="17" t="s">
        <v>47</v>
      </c>
      <c r="C15" s="13">
        <f t="shared" si="0"/>
        <v>6</v>
      </c>
      <c r="D15" s="14"/>
      <c r="E15" s="14">
        <v>4</v>
      </c>
      <c r="F15" s="14">
        <v>2</v>
      </c>
      <c r="G15" s="14"/>
      <c r="H15" s="14"/>
    </row>
    <row r="16" spans="1:8" ht="24" customHeight="1">
      <c r="A16" s="11">
        <v>14</v>
      </c>
      <c r="B16" s="17" t="s">
        <v>48</v>
      </c>
      <c r="C16" s="13">
        <f t="shared" si="0"/>
        <v>6</v>
      </c>
      <c r="D16" s="14">
        <v>4</v>
      </c>
      <c r="E16" s="14"/>
      <c r="F16" s="14">
        <v>1</v>
      </c>
      <c r="G16" s="14">
        <v>1</v>
      </c>
      <c r="H16" s="14"/>
    </row>
    <row r="17" spans="2:8" ht="24" customHeight="1">
      <c r="B17" s="24" t="s">
        <v>27</v>
      </c>
      <c r="C17" s="15">
        <f aca="true" t="shared" si="1" ref="C17:H17">SUM(C3:C16)</f>
        <v>135</v>
      </c>
      <c r="D17" s="14">
        <f t="shared" si="1"/>
        <v>18</v>
      </c>
      <c r="E17" s="14">
        <f t="shared" si="1"/>
        <v>55</v>
      </c>
      <c r="F17" s="14">
        <f t="shared" si="1"/>
        <v>25</v>
      </c>
      <c r="G17" s="14">
        <f t="shared" si="1"/>
        <v>26</v>
      </c>
      <c r="H17" s="14">
        <f t="shared" si="1"/>
        <v>11</v>
      </c>
    </row>
  </sheetData>
  <sheetProtection/>
  <mergeCells count="2">
    <mergeCell ref="A2:B2"/>
    <mergeCell ref="A1:H1"/>
  </mergeCells>
  <printOptions horizontalCentered="1"/>
  <pageMargins left="0.53" right="0.51" top="0.74" bottom="0.7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pane ySplit="2" topLeftCell="A3" activePane="bottomLeft" state="frozen"/>
      <selection pane="topLeft" activeCell="A2" sqref="A2:C2"/>
      <selection pane="bottomLeft" activeCell="E7" sqref="E7"/>
    </sheetView>
  </sheetViews>
  <sheetFormatPr defaultColWidth="9.140625" defaultRowHeight="12.75"/>
  <cols>
    <col min="1" max="1" width="4.57421875" style="10" customWidth="1"/>
    <col min="2" max="2" width="53.7109375" style="10" customWidth="1"/>
    <col min="3" max="3" width="15.00390625" style="10" bestFit="1" customWidth="1"/>
    <col min="4" max="8" width="9.8515625" style="10" customWidth="1"/>
    <col min="9" max="16384" width="9.140625" style="10" customWidth="1"/>
  </cols>
  <sheetData>
    <row r="1" spans="1:8" ht="29.25" customHeight="1">
      <c r="A1" s="45" t="s">
        <v>28</v>
      </c>
      <c r="B1" s="46"/>
      <c r="C1" s="46"/>
      <c r="D1" s="46"/>
      <c r="E1" s="46"/>
      <c r="F1" s="46"/>
      <c r="G1" s="46"/>
      <c r="H1" s="47"/>
    </row>
    <row r="2" spans="1:8" ht="58.5" customHeight="1">
      <c r="A2" s="44" t="s">
        <v>19</v>
      </c>
      <c r="B2" s="44"/>
      <c r="C2" s="12" t="s">
        <v>14</v>
      </c>
      <c r="D2" s="12" t="s">
        <v>9</v>
      </c>
      <c r="E2" s="12" t="s">
        <v>10</v>
      </c>
      <c r="F2" s="12" t="s">
        <v>11</v>
      </c>
      <c r="G2" s="12" t="s">
        <v>12</v>
      </c>
      <c r="H2" s="12" t="s">
        <v>13</v>
      </c>
    </row>
    <row r="3" spans="1:8" ht="24" customHeight="1">
      <c r="A3" s="11">
        <v>1</v>
      </c>
      <c r="B3" s="20" t="s">
        <v>30</v>
      </c>
      <c r="C3" s="21">
        <f>SUM(D3:H3)</f>
        <v>20</v>
      </c>
      <c r="D3" s="16"/>
      <c r="E3" s="16">
        <v>8</v>
      </c>
      <c r="F3" s="16">
        <v>10</v>
      </c>
      <c r="G3" s="16"/>
      <c r="H3" s="16">
        <v>2</v>
      </c>
    </row>
    <row r="4" spans="1:8" ht="24" customHeight="1">
      <c r="A4" s="11">
        <v>2</v>
      </c>
      <c r="B4" s="20" t="s">
        <v>31</v>
      </c>
      <c r="C4" s="21">
        <f>SUM(D4:H4)</f>
        <v>5</v>
      </c>
      <c r="D4" s="16"/>
      <c r="E4" s="16">
        <v>1</v>
      </c>
      <c r="F4" s="16"/>
      <c r="G4" s="16"/>
      <c r="H4" s="16">
        <v>4</v>
      </c>
    </row>
    <row r="5" spans="1:8" ht="24" customHeight="1">
      <c r="A5" s="11">
        <v>3</v>
      </c>
      <c r="B5" s="20" t="s">
        <v>32</v>
      </c>
      <c r="C5" s="21">
        <f>SUM(D5:H5)</f>
        <v>5</v>
      </c>
      <c r="D5" s="16"/>
      <c r="E5" s="16">
        <v>2</v>
      </c>
      <c r="F5" s="16">
        <v>1</v>
      </c>
      <c r="G5" s="16"/>
      <c r="H5" s="16">
        <v>2</v>
      </c>
    </row>
    <row r="6" spans="1:8" ht="24" customHeight="1">
      <c r="A6" s="11">
        <v>4</v>
      </c>
      <c r="B6" s="20" t="s">
        <v>33</v>
      </c>
      <c r="C6" s="21">
        <f>SUM(D6:H6)</f>
        <v>7</v>
      </c>
      <c r="D6" s="16"/>
      <c r="E6" s="16">
        <v>2</v>
      </c>
      <c r="F6" s="16"/>
      <c r="G6" s="16"/>
      <c r="H6" s="16">
        <v>5</v>
      </c>
    </row>
    <row r="7" spans="1:8" ht="24" customHeight="1">
      <c r="A7" s="11">
        <v>5</v>
      </c>
      <c r="B7" s="20" t="s">
        <v>34</v>
      </c>
      <c r="C7" s="21">
        <f>SUM(D7:H7)</f>
        <v>8</v>
      </c>
      <c r="D7" s="16"/>
      <c r="E7" s="16"/>
      <c r="F7" s="16">
        <v>5</v>
      </c>
      <c r="G7" s="16"/>
      <c r="H7" s="16">
        <v>3</v>
      </c>
    </row>
    <row r="8" spans="2:8" ht="24" customHeight="1">
      <c r="B8" s="24" t="s">
        <v>27</v>
      </c>
      <c r="C8" s="13">
        <f aca="true" t="shared" si="0" ref="C8:H8">SUM(C3:C7)</f>
        <v>45</v>
      </c>
      <c r="D8" s="14">
        <f t="shared" si="0"/>
        <v>0</v>
      </c>
      <c r="E8" s="14">
        <f t="shared" si="0"/>
        <v>13</v>
      </c>
      <c r="F8" s="14">
        <f t="shared" si="0"/>
        <v>16</v>
      </c>
      <c r="G8" s="14">
        <f t="shared" si="0"/>
        <v>0</v>
      </c>
      <c r="H8" s="14">
        <f t="shared" si="0"/>
        <v>16</v>
      </c>
    </row>
  </sheetData>
  <sheetProtection selectLockedCells="1"/>
  <mergeCells count="2">
    <mergeCell ref="A1:H1"/>
    <mergeCell ref="A2:B2"/>
  </mergeCells>
  <printOptions horizontalCentered="1"/>
  <pageMargins left="0.53" right="0.51" top="0.74" bottom="0.7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pane ySplit="2" topLeftCell="A3" activePane="bottomLeft" state="frozen"/>
      <selection pane="topLeft" activeCell="A2" sqref="A2:C2"/>
      <selection pane="bottomLeft" activeCell="E8" sqref="E8"/>
    </sheetView>
  </sheetViews>
  <sheetFormatPr defaultColWidth="9.140625" defaultRowHeight="12.75"/>
  <cols>
    <col min="1" max="1" width="4.57421875" style="10" customWidth="1"/>
    <col min="2" max="2" width="53.7109375" style="10" customWidth="1"/>
    <col min="3" max="3" width="15.00390625" style="10" bestFit="1" customWidth="1"/>
    <col min="4" max="8" width="9.8515625" style="10" customWidth="1"/>
    <col min="9" max="16384" width="9.140625" style="10" customWidth="1"/>
  </cols>
  <sheetData>
    <row r="1" spans="1:8" ht="29.25" customHeight="1">
      <c r="A1" s="45" t="s">
        <v>28</v>
      </c>
      <c r="B1" s="46"/>
      <c r="C1" s="46"/>
      <c r="D1" s="46"/>
      <c r="E1" s="46"/>
      <c r="F1" s="46"/>
      <c r="G1" s="46"/>
      <c r="H1" s="47"/>
    </row>
    <row r="2" spans="1:8" ht="58.5" customHeight="1">
      <c r="A2" s="44" t="s">
        <v>20</v>
      </c>
      <c r="B2" s="44"/>
      <c r="C2" s="12" t="s">
        <v>14</v>
      </c>
      <c r="D2" s="12" t="s">
        <v>9</v>
      </c>
      <c r="E2" s="12" t="s">
        <v>10</v>
      </c>
      <c r="F2" s="12" t="s">
        <v>11</v>
      </c>
      <c r="G2" s="12" t="s">
        <v>12</v>
      </c>
      <c r="H2" s="12" t="s">
        <v>13</v>
      </c>
    </row>
    <row r="3" spans="1:8" ht="24" customHeight="1">
      <c r="A3" s="11">
        <v>1</v>
      </c>
      <c r="B3" s="20" t="s">
        <v>22</v>
      </c>
      <c r="C3" s="21">
        <f>SUM(D3:H3)</f>
        <v>23</v>
      </c>
      <c r="D3" s="16">
        <v>2</v>
      </c>
      <c r="E3" s="16">
        <v>4</v>
      </c>
      <c r="F3" s="16">
        <v>5</v>
      </c>
      <c r="G3" s="16">
        <v>3</v>
      </c>
      <c r="H3" s="16">
        <v>9</v>
      </c>
    </row>
    <row r="4" spans="1:8" ht="24" customHeight="1">
      <c r="A4" s="11">
        <v>2</v>
      </c>
      <c r="B4" s="20" t="s">
        <v>23</v>
      </c>
      <c r="C4" s="21">
        <f>SUM(D4:H4)</f>
        <v>9</v>
      </c>
      <c r="D4" s="16">
        <v>1</v>
      </c>
      <c r="E4" s="16">
        <v>1</v>
      </c>
      <c r="F4" s="16">
        <v>5</v>
      </c>
      <c r="G4" s="16">
        <v>1</v>
      </c>
      <c r="H4" s="16">
        <v>1</v>
      </c>
    </row>
    <row r="5" spans="1:8" ht="24" customHeight="1">
      <c r="A5" s="11">
        <v>3</v>
      </c>
      <c r="B5" s="20" t="s">
        <v>24</v>
      </c>
      <c r="C5" s="21">
        <f>SUM(D5:H5)</f>
        <v>55</v>
      </c>
      <c r="D5" s="16">
        <v>3</v>
      </c>
      <c r="E5" s="16">
        <v>29</v>
      </c>
      <c r="F5" s="16">
        <v>17</v>
      </c>
      <c r="G5" s="16">
        <v>5</v>
      </c>
      <c r="H5" s="16">
        <v>1</v>
      </c>
    </row>
    <row r="6" spans="1:8" ht="24" customHeight="1">
      <c r="A6" s="11">
        <v>4</v>
      </c>
      <c r="B6" s="20" t="s">
        <v>25</v>
      </c>
      <c r="C6" s="21">
        <f>SUM(D6:H6)</f>
        <v>37</v>
      </c>
      <c r="D6" s="16">
        <v>1</v>
      </c>
      <c r="E6" s="16">
        <v>21</v>
      </c>
      <c r="F6" s="16">
        <v>12</v>
      </c>
      <c r="G6" s="16">
        <v>2</v>
      </c>
      <c r="H6" s="16">
        <v>1</v>
      </c>
    </row>
    <row r="7" spans="1:8" ht="24" customHeight="1">
      <c r="A7" s="11">
        <v>5</v>
      </c>
      <c r="B7" s="20" t="s">
        <v>26</v>
      </c>
      <c r="C7" s="21">
        <f>SUM(D7:H7)</f>
        <v>51</v>
      </c>
      <c r="D7" s="16">
        <v>3</v>
      </c>
      <c r="E7" s="16">
        <v>27</v>
      </c>
      <c r="F7" s="16">
        <v>17</v>
      </c>
      <c r="G7" s="16">
        <v>2</v>
      </c>
      <c r="H7" s="16">
        <v>2</v>
      </c>
    </row>
    <row r="8" spans="2:8" ht="24" customHeight="1">
      <c r="B8" s="24" t="s">
        <v>27</v>
      </c>
      <c r="C8" s="13">
        <f aca="true" t="shared" si="0" ref="C8:H8">SUM(C3:C7)</f>
        <v>175</v>
      </c>
      <c r="D8" s="14">
        <f t="shared" si="0"/>
        <v>10</v>
      </c>
      <c r="E8" s="14">
        <f t="shared" si="0"/>
        <v>82</v>
      </c>
      <c r="F8" s="14">
        <f t="shared" si="0"/>
        <v>56</v>
      </c>
      <c r="G8" s="14">
        <f t="shared" si="0"/>
        <v>13</v>
      </c>
      <c r="H8" s="14">
        <f t="shared" si="0"/>
        <v>14</v>
      </c>
    </row>
  </sheetData>
  <sheetProtection selectLockedCells="1"/>
  <mergeCells count="2">
    <mergeCell ref="A2:B2"/>
    <mergeCell ref="A1:H1"/>
  </mergeCells>
  <printOptions horizontalCentered="1"/>
  <pageMargins left="0.53" right="0.51" top="0.74" bottom="0.7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2014-11-05T00:43:43Z</dcterms:created>
  <dcterms:modified xsi:type="dcterms:W3CDTF">2014-11-06T13:23:26Z</dcterms:modified>
  <cp:category/>
  <cp:version/>
  <cp:contentType/>
  <cp:contentStatus/>
</cp:coreProperties>
</file>